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80" windowHeight="9465" tabRatio="762" activeTab="0"/>
  </bookViews>
  <sheets>
    <sheet name="ALL 4T" sheetId="1" r:id="rId1"/>
    <sheet name="ALL 2T" sheetId="2" r:id="rId2"/>
  </sheets>
  <definedNames>
    <definedName name="_xlnm.Print_Area" localSheetId="1">'ALL 2T'!$A$1:$M$50</definedName>
    <definedName name="_xlnm.Print_Area" localSheetId="0">'ALL 4T'!$A$1:$M$74</definedName>
  </definedNames>
  <calcPr fullCalcOnLoad="1"/>
</workbook>
</file>

<file path=xl/sharedStrings.xml><?xml version="1.0" encoding="utf-8"?>
<sst xmlns="http://schemas.openxmlformats.org/spreadsheetml/2006/main" count="280" uniqueCount="176">
  <si>
    <t>ΠΗΛΙΟ</t>
  </si>
  <si>
    <t>ΠΑΤΡΑ</t>
  </si>
  <si>
    <t>ΔΗΛΕΣ ΒΑΣΙΛΗΣ</t>
  </si>
  <si>
    <t>ΤΟΥΟΤΑ RAV4</t>
  </si>
  <si>
    <t>KYΛΙΤΗΣ ΑΝΤΩΝΗΣ</t>
  </si>
  <si>
    <t>JEEP CHEROKEE</t>
  </si>
  <si>
    <t>ΔΗΜΗΤΡΙΑΔΗΣ ΣΤΑΥΡΟΣ</t>
  </si>
  <si>
    <t>SUZUKI JIMNY</t>
  </si>
  <si>
    <t>MΑΛΙΟΣ ΠΑΝΟΣ</t>
  </si>
  <si>
    <t>MITSUBISHI PAJERO</t>
  </si>
  <si>
    <t>ΟΡΦΑΝΟΣ ΙΓΝΑΤΙΟΣ</t>
  </si>
  <si>
    <t>ΒΑΣΙΛΟΠΟΥΛΟΣ ΠΕΤΡΟΣ</t>
  </si>
  <si>
    <t>ΣΥΝΟΛΟ</t>
  </si>
  <si>
    <t>ΚΟΥΤΣΙΚΟΣ ΔΗΜΗΤΡΗΣ</t>
  </si>
  <si>
    <t>SUZUKI SAMURAI</t>
  </si>
  <si>
    <t>RANGE ROVER</t>
  </si>
  <si>
    <t>SUZUKI VITARA</t>
  </si>
  <si>
    <t>ΓΕΩΡΓΑΛΑ ΓΕΩΡΓΙΑ</t>
  </si>
  <si>
    <t>ΗΛΙΑΚΑΚΗΣ ΠΑΝΤΕΛΗΣ</t>
  </si>
  <si>
    <t>ΜΑΤΙΑΤΟΣ ΣΠΥΡΟΣ</t>
  </si>
  <si>
    <t>ΟΝΟΜΑ</t>
  </si>
  <si>
    <t>ΟΧΗΜΑ</t>
  </si>
  <si>
    <t>ΔΟΥΡΑΚΟΣ ΣΠΥΡΟΣ</t>
  </si>
  <si>
    <t>ΠΟΥΝΤΟΣ ΣΠΥΡΟΣ</t>
  </si>
  <si>
    <t>ΚΟΥΝΤΟΥΡΗΣ ΠΕΤΡΟΣ</t>
  </si>
  <si>
    <t>ΚΟΥΤΑΣ ΓΙΩΡΓΟΣ</t>
  </si>
  <si>
    <t>LAND ROVER 110</t>
  </si>
  <si>
    <t>LAND ROVER 90</t>
  </si>
  <si>
    <t>ΠΑΪΔΑΣ ΓΙΩΡΓΟΣ</t>
  </si>
  <si>
    <t>ΦΙΛΗΣ ΠΕΤΡΟΣ</t>
  </si>
  <si>
    <t>ΓΙΑΝΝΑΚΟΣ ΣΤΡΑΤΗΣ</t>
  </si>
  <si>
    <t>DAIHATSU FEROZA</t>
  </si>
  <si>
    <t>JEEP WRANGLER</t>
  </si>
  <si>
    <t>KAΡΥΔΗΣ ΓΙΑΝΝΑΚΗΣ</t>
  </si>
  <si>
    <t>ΜΑΛΤΟΥΔΗΣ ΤΟΛΗΣ</t>
  </si>
  <si>
    <t>ΔΟΥΡΙΔΑΣ ΛΕΩΝΙΔΑΣ</t>
  </si>
  <si>
    <t>ΨΩΦΑΚΗΣ ΑΛΕΞΑΝΔΡΟΣ</t>
  </si>
  <si>
    <t>ΒΑΡΒΑΓΙΑΝΝΗΣ ΒΑΣΙΛΗΣ</t>
  </si>
  <si>
    <t>ΚΑΜΑΡΟΥΛΙΑΣ ΧΑΡΗΣ</t>
  </si>
  <si>
    <t>ΣΟΥΛΙΟΣ ΑΝΤΩΝΗΣ</t>
  </si>
  <si>
    <t>ΜΕΓΑΛΟΟΙΚΟΝΟΜΟΥ ΔΗΜΗΤΡΗΣ</t>
  </si>
  <si>
    <t>ΕΠΙΤΡΟΠΑΚΗΣ ΑΛΕΞΑΝΔΡΟΣ</t>
  </si>
  <si>
    <t>YAMAHA RAPTOR</t>
  </si>
  <si>
    <t>KTM EXC 525</t>
  </si>
  <si>
    <t>KTM EXC 250</t>
  </si>
  <si>
    <t>YAMAHA WR 250 F</t>
  </si>
  <si>
    <t>KTM ADV 640</t>
  </si>
  <si>
    <t>HUSKY TC 570</t>
  </si>
  <si>
    <t>KTM LC4 400</t>
  </si>
  <si>
    <t>YAMAHA WR 426 F</t>
  </si>
  <si>
    <t>KANEΛΛΕΑΣ ΣΤΑΥΡΟΣ</t>
  </si>
  <si>
    <t>ΜΠΛΙΕΡΗΣ ΠΕΤΡΟΣ</t>
  </si>
  <si>
    <t>ΤΣΙΜΕΚΑΣ ΣΠΥΡΟΣ</t>
  </si>
  <si>
    <t>ΑΝΑΝΙΑΔΗΣ ΣΤΑΥΡΟΣ</t>
  </si>
  <si>
    <t>HONDA CRE 450</t>
  </si>
  <si>
    <t>KTM EXC 200</t>
  </si>
  <si>
    <t>2Τ QUAD</t>
  </si>
  <si>
    <t>2Τ Μ2 OPEN</t>
  </si>
  <si>
    <t>ΚΟΝΙΔΑΚΗΣ ΝΙΚΟΣ</t>
  </si>
  <si>
    <t>ΛΑΛΙΔΗΣ ΚΥΡΙΑΚΟΣ</t>
  </si>
  <si>
    <t>ΚΑΪΡΗΣ ΑΡΙΣΤΟΤΕΛΗΣ</t>
  </si>
  <si>
    <t>SUZUKI DRZ 400</t>
  </si>
  <si>
    <t>ΚΤΜ ΕΧC 400</t>
  </si>
  <si>
    <t>KAWASAKI KDX 250</t>
  </si>
  <si>
    <t>ΟΙΚΟΝΟΜΑΚΟΣ ΓΙΩΡΓΟΣ</t>
  </si>
  <si>
    <t>ΠΑΠΑΔΟΠΟΥΛΟΣ ΚΩΣΤΑΣ</t>
  </si>
  <si>
    <t>HUSABERG FE 550</t>
  </si>
  <si>
    <t>KTM LC4 640</t>
  </si>
  <si>
    <t>ΜΥΛΩΝΑΣ ΣΑΒΒΑΣ</t>
  </si>
  <si>
    <t>ΝΙΚΟΛΑΟΥ ΒΑΣΙΛΗΣ</t>
  </si>
  <si>
    <t>ΝΙΚΟΛΑΟΥ ΑΛΕΞΑΝΔΡΟΣ</t>
  </si>
  <si>
    <t>BMW R100 GS</t>
  </si>
  <si>
    <t>HONDA XR 600</t>
  </si>
  <si>
    <t>2Τ Μ1 -450</t>
  </si>
  <si>
    <t>ΧΑΡΑΚΙΔΑΣ ΜΑΡΙΟΣ</t>
  </si>
  <si>
    <t>ΚΑΡΑΦΩΤΙΑΣ ΑΚΗΣ</t>
  </si>
  <si>
    <t>ΚΑΡΑΦΩΤΙΑΣ ΣΤΑΥΡΟΣ</t>
  </si>
  <si>
    <t>ΕΥΣΤΑΘΙΟΥ ΓΙΑΝΝΗΣ</t>
  </si>
  <si>
    <t>ΑΘΑΝΑΣΙΟΥ ΓΙΑΝΝΗΣ</t>
  </si>
  <si>
    <t>ΜΙΧΑΗΛΙΔΗΣ ΣΥΜΕΩΝ</t>
  </si>
  <si>
    <t>ΒΙΤΟΥΝΗΣ ΣΤΕΛΙΟΣ</t>
  </si>
  <si>
    <t>KTM EXC 400</t>
  </si>
  <si>
    <t>ΓΕΩΡΓΙΟΥ ΗΛΙΑΣ</t>
  </si>
  <si>
    <t>ΚΟΝΤΗΣ ΠΑΡΗΣ</t>
  </si>
  <si>
    <t>ΔΗΜΗΤΡΙΑΔΗΣ ΦΩΤΗΣ</t>
  </si>
  <si>
    <t>ΚΤΜ LC4 600</t>
  </si>
  <si>
    <t>LADA NIVA</t>
  </si>
  <si>
    <t>ΠΑΠΑΚΩΣΤΑΝΤΙΝΟΥ ΠΕΤΡΟΣ</t>
  </si>
  <si>
    <t>ΓΝΗΣΙΟΣ ΧΡΗΣΤΟΣ</t>
  </si>
  <si>
    <t>ΚΤΜ 525</t>
  </si>
  <si>
    <t>EYTYXIΔΗΣ ΧΑΡΗΣ</t>
  </si>
  <si>
    <t>ΞΕΝΑΚΗ ΕΛΕΝΗ</t>
  </si>
  <si>
    <t>ΜΠΡΑΖΙΩΤΗΣ ΠΑΥΛΟΣ</t>
  </si>
  <si>
    <t>ΔΟΥΚΕΡΗΣ ΣΠΥΡΟΣ</t>
  </si>
  <si>
    <t>ΚΤΜ 450 EXC</t>
  </si>
  <si>
    <t>ΠΑΠΑΙΩΑΝΝΟΥ ΣΩΤΗΡΗΣ</t>
  </si>
  <si>
    <t>ΠΑΛΑΙΟΛΟΓΟΥ ΣΠΥΡΟΣ</t>
  </si>
  <si>
    <t>ΚΤΜ 200 EXC</t>
  </si>
  <si>
    <t>MAΡΚΑΤΟΣ ΔΗΜΗΤΡΗΣ</t>
  </si>
  <si>
    <t>SUZUKI DR 800 BIG</t>
  </si>
  <si>
    <t>ATTIKO</t>
  </si>
  <si>
    <t>ΤΑΫΓΕΤΟΣ</t>
  </si>
  <si>
    <t>Α2 Normal ΟΔΗΓΟΙ</t>
  </si>
  <si>
    <t>A2 Normal ΣΥΝΟΔΗΓΟΙ</t>
  </si>
  <si>
    <t>A1 Open ΟΔΗΓΟΙ</t>
  </si>
  <si>
    <t>A1 Open ΣΥΝΟΔΗΓΟΙ</t>
  </si>
  <si>
    <t>ΚΙΜΩΝΙΔΗΣ ΕΚΤΩΡΑΣ</t>
  </si>
  <si>
    <t>ΝISSAN PATROL 3.0 GR</t>
  </si>
  <si>
    <t>ΚΑΛΦΑΣ ΠΑΝΑΓΙΩΤΗΣ</t>
  </si>
  <si>
    <t>ΚΩΝΣΤΑΝΤΑΚΟΣ ΠΑΝΑΓΙΩΤΗΣ</t>
  </si>
  <si>
    <t>LAND ROVER</t>
  </si>
  <si>
    <t>ΡΑΒΑΝΗΣ ΓΙΑΝΝΗΣ</t>
  </si>
  <si>
    <t>ΔΕΡΒΕΝΤΛΗΣ ΔΗΜΗΤΡΗΣ</t>
  </si>
  <si>
    <t>ΣΙΒΙΣΙΔΗΣ ΣΤΕΛΙΟΣ</t>
  </si>
  <si>
    <t>LADA NIVA / CHEROKEE</t>
  </si>
  <si>
    <t>ΧΡΗΣΤΟΥ ΔΗΜΟΣΘΕΝΗΣ</t>
  </si>
  <si>
    <t>ΣΠΕΡΑΝΤΖΑΣ ΠΑΝΑΓΙΩΤΗΣ</t>
  </si>
  <si>
    <t>ΠΕΤΡΟΒΙΤΣ ΣΠΥΡΟΣ</t>
  </si>
  <si>
    <t>ΤΕΜΠΕΡΙΔΗΣ ΑΚΗΣ</t>
  </si>
  <si>
    <t>ΨΥΧΑΣ ΒΑΛΟΝΤΙΑ</t>
  </si>
  <si>
    <t>ΚΑΡΑΓΙΑΝΝΗΣ ΣΤΑΜΑΤΗΣ</t>
  </si>
  <si>
    <t>ΚΑΡΑΓΙΑΝΝΗΣ ΜΑΝΟΛΗΣ</t>
  </si>
  <si>
    <t>ΧΑΛΙΔΙΑΣ ΣΤΑΜΑΤΗΣ</t>
  </si>
  <si>
    <t>ΜΑΡΣΕΛΟΣ ΚΩΝΣΤΑΝΤΙΝΟΣ</t>
  </si>
  <si>
    <t>ΓΑΛΙΤΗΣ ΔΗΜΗΤΡΗΣ</t>
  </si>
  <si>
    <t>ΓΚΙΚΑΣ ΠΑΝΑΓΙΩΤΗΣ</t>
  </si>
  <si>
    <t>KAWASAKI KDX 220</t>
  </si>
  <si>
    <t>ΣΠΗΛΙΩΤΟΠΟΥΛΟΣ ΒΑΣΙΛΗΣ</t>
  </si>
  <si>
    <t>OΥΛΗΣ ΠΑΝΤΕΛΗΣ</t>
  </si>
  <si>
    <t>ΚΟΝΤΟΛΙΟΣ ΣΩΤΗΡΗΣ</t>
  </si>
  <si>
    <t>HONDA XR 650</t>
  </si>
  <si>
    <t>ΑΗΔΟΝΟΠΟΥΛΟΣ ΑΔΩΝΗΣ</t>
  </si>
  <si>
    <t>ΚΤΜ 525 ΕΧC</t>
  </si>
  <si>
    <t>ΓΕΩΡΓΟΠΟΥΛΟΣ ΓΙΩΡΓΟΣ</t>
  </si>
  <si>
    <t>ΚΤΜ LC4 625</t>
  </si>
  <si>
    <t>KAWASAKI KFX 750</t>
  </si>
  <si>
    <t>YAMAHA RAPTOR 660</t>
  </si>
  <si>
    <t>ΜΑΣΛΙΑΣ ΛΕΩΝΙΔΑΣ</t>
  </si>
  <si>
    <t>ΚΑΛΟΓΕΡΟΠΟΥΛΟΣ ΝΕΚΤΑΡΙΟΣ</t>
  </si>
  <si>
    <t>SUZUKI GRAND VITARA</t>
  </si>
  <si>
    <t>KAΠΙΡΗΣ ΚΩΝΣΤΑΝΤΙΝΟΣ</t>
  </si>
  <si>
    <t>ΜΟΣΧΟΔΙΝΗΣ ΝΙΚΟΣ</t>
  </si>
  <si>
    <t>ΚΟΝΤΟΓΙΑΝΝΗΣ ΔΗΜΗΤΡΗΣ</t>
  </si>
  <si>
    <t>ΠΑΛΛΗ ΑΓΓΕΛΙΚΗ</t>
  </si>
  <si>
    <t>ΤΣΙΡΓΙΩΤΗΣ ΒΑΓΓΕΛΗΣ</t>
  </si>
  <si>
    <t>ΘΕΟΧΑΡΗΣ ΒΙΚΤΩΡ</t>
  </si>
  <si>
    <t>ΣΟΥΡΛΑΣ ΣΤΕΛΙΟΣ</t>
  </si>
  <si>
    <t>ΚΑΡΚΑΤΣΑΣ ΑΝΔΡΕΑΣ</t>
  </si>
  <si>
    <t>HELLENIC</t>
  </si>
  <si>
    <t>ΡΟΥΜΕΛΗ</t>
  </si>
  <si>
    <t xml:space="preserve">ΠΑΤΡΑ </t>
  </si>
  <si>
    <t>ΠΑΧΗΣ ΛΕΥΤΕΡΗΣ</t>
  </si>
  <si>
    <t>ΚΑΤΙΝΙΩΤΗΣ ΓΙΩΡΓΟΣ</t>
  </si>
  <si>
    <t>ΚΤΜ ΕΧC 450</t>
  </si>
  <si>
    <t>ΜΥΛΩΝΙΔΗΣ ΣΤΑΥΡΟΣ</t>
  </si>
  <si>
    <t>TOYOTA HILUX 2.5</t>
  </si>
  <si>
    <t>ΠΑΠΑΣΤΑΘΗΣ ΘΩΜΑΣ</t>
  </si>
  <si>
    <t>ΜΟΥΝΤΟΥΡΗΣ ΓΕΡΑΣΙΜΟΣ</t>
  </si>
  <si>
    <t>ΤΟΥΟΤΑ HILUX 2.5</t>
  </si>
  <si>
    <t>ΚΑΡΑΜΗΝΑΣ ΑΚΗΣ</t>
  </si>
  <si>
    <t>ΙΩΑΝΝΙΔΟΥ ΑΛΕΞΙΑ</t>
  </si>
  <si>
    <t>ΣΩΤΗΡΑΚΟΠΟΥΛΟΣ ΜΗΝΑΣ</t>
  </si>
  <si>
    <t>ΣΤΡΟΥΓΓΗΣ ΓΙΑΝΝΗΣ</t>
  </si>
  <si>
    <t>ΣΙΜΙΤΛΙΩΤΗΣ ΓΙΑΝΝΗΣ</t>
  </si>
  <si>
    <t>ΚΤΜ 400 EXC</t>
  </si>
  <si>
    <t>ΠΡΑΠΑΣ ΣΩΤΗΡΗΣ</t>
  </si>
  <si>
    <t>HONDA XR 400</t>
  </si>
  <si>
    <t>ΚΑΛΑΠΟΘΑΚΗΣ ΑΛΕΞΑΝΔΡΟΣ</t>
  </si>
  <si>
    <t>SUZUKI DRZ 400 E</t>
  </si>
  <si>
    <t>ΣΑΜΠΑΤΖΙΩΤΗΣ ΘΟΔΩΡΗΣ</t>
  </si>
  <si>
    <t>ΚΥΡΚΑΣ ΓΙΩΡΓΟΣ</t>
  </si>
  <si>
    <t>ΥΑΜΑΗΑ ΤΤR 600</t>
  </si>
  <si>
    <t>ΕΡΜΗΛΙΟΣ ΘΟΔΩΡΟΣ</t>
  </si>
  <si>
    <t>HUSABERG FE 550E</t>
  </si>
  <si>
    <t>ΒΟΓΙΑΤΖΑΚΗΣ ΔΗΜΗΤΡΗΣ</t>
  </si>
  <si>
    <t>YAMAHA TTR 600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</si>
</sst>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1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3.00390625" style="0" bestFit="1" customWidth="1"/>
    <col min="2" max="2" width="30.875" style="0" bestFit="1" customWidth="1"/>
    <col min="3" max="3" width="23.25390625" style="0" bestFit="1" customWidth="1"/>
    <col min="4" max="4" width="7.875" style="0" bestFit="1" customWidth="1"/>
    <col min="5" max="5" width="3.00390625" style="0" hidden="1" customWidth="1"/>
    <col min="6" max="6" width="10.125" style="0" bestFit="1" customWidth="1"/>
    <col min="7" max="7" width="6.875" style="0" bestFit="1" customWidth="1"/>
    <col min="8" max="12" width="0" style="0" hidden="1" customWidth="1"/>
    <col min="13" max="13" width="9.625" style="0" customWidth="1"/>
  </cols>
  <sheetData>
    <row r="1" spans="1:13" ht="24" thickBot="1">
      <c r="A1" s="40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 thickBot="1">
      <c r="A2" s="27"/>
      <c r="B2" s="10" t="s">
        <v>20</v>
      </c>
      <c r="C2" s="11" t="s">
        <v>21</v>
      </c>
      <c r="D2" s="11" t="s">
        <v>100</v>
      </c>
      <c r="E2" s="11"/>
      <c r="F2" s="11" t="s">
        <v>149</v>
      </c>
      <c r="G2" s="11" t="s">
        <v>0</v>
      </c>
      <c r="H2" s="11"/>
      <c r="I2" s="11" t="s">
        <v>148</v>
      </c>
      <c r="J2" s="11"/>
      <c r="K2" s="11" t="s">
        <v>1</v>
      </c>
      <c r="L2" s="11" t="s">
        <v>101</v>
      </c>
      <c r="M2" s="12" t="s">
        <v>12</v>
      </c>
    </row>
    <row r="3" spans="1:13" ht="12.75">
      <c r="A3" s="35">
        <v>1</v>
      </c>
      <c r="B3" s="36" t="s">
        <v>2</v>
      </c>
      <c r="C3" s="7" t="s">
        <v>3</v>
      </c>
      <c r="D3" s="21">
        <v>20</v>
      </c>
      <c r="E3" s="21">
        <v>25</v>
      </c>
      <c r="F3" s="16">
        <f>SUM(E3*2)</f>
        <v>50</v>
      </c>
      <c r="G3" s="21">
        <v>13</v>
      </c>
      <c r="H3" s="21"/>
      <c r="I3" s="21">
        <f aca="true" t="shared" si="0" ref="I3:I15">SUM(H3*2)</f>
        <v>0</v>
      </c>
      <c r="J3" s="21"/>
      <c r="K3" s="21">
        <f aca="true" t="shared" si="1" ref="K3:K15">SUM(J3*2)</f>
        <v>0</v>
      </c>
      <c r="L3" s="21"/>
      <c r="M3" s="9">
        <f aca="true" t="shared" si="2" ref="M3:M15">SUM(D3+F3+G3+I3+K3+L3)</f>
        <v>83</v>
      </c>
    </row>
    <row r="4" spans="1:13" ht="12.75">
      <c r="A4" s="29">
        <v>2</v>
      </c>
      <c r="B4" s="31" t="s">
        <v>8</v>
      </c>
      <c r="C4" s="1" t="s">
        <v>9</v>
      </c>
      <c r="D4" s="16">
        <v>11</v>
      </c>
      <c r="E4" s="16">
        <v>13</v>
      </c>
      <c r="F4" s="16">
        <f>SUM(E4*2)</f>
        <v>26</v>
      </c>
      <c r="G4" s="16">
        <v>16</v>
      </c>
      <c r="H4" s="16"/>
      <c r="I4" s="21">
        <f t="shared" si="0"/>
        <v>0</v>
      </c>
      <c r="J4" s="16"/>
      <c r="K4" s="21">
        <f t="shared" si="1"/>
        <v>0</v>
      </c>
      <c r="L4" s="16"/>
      <c r="M4" s="9">
        <f t="shared" si="2"/>
        <v>53</v>
      </c>
    </row>
    <row r="5" spans="1:13" ht="12.75">
      <c r="A5" s="29">
        <v>3</v>
      </c>
      <c r="B5" s="31" t="s">
        <v>137</v>
      </c>
      <c r="C5" s="1" t="s">
        <v>31</v>
      </c>
      <c r="D5" s="16"/>
      <c r="E5" s="16">
        <v>16</v>
      </c>
      <c r="F5" s="16">
        <f>SUM(E5*2)</f>
        <v>32</v>
      </c>
      <c r="G5" s="16">
        <v>20</v>
      </c>
      <c r="H5" s="16"/>
      <c r="I5" s="21">
        <f t="shared" si="0"/>
        <v>0</v>
      </c>
      <c r="J5" s="16"/>
      <c r="K5" s="21">
        <f t="shared" si="1"/>
        <v>0</v>
      </c>
      <c r="L5" s="16"/>
      <c r="M5" s="5">
        <f t="shared" si="2"/>
        <v>52</v>
      </c>
    </row>
    <row r="6" spans="1:13" ht="12.75">
      <c r="A6" s="29">
        <v>4</v>
      </c>
      <c r="B6" s="31" t="s">
        <v>138</v>
      </c>
      <c r="C6" s="1" t="s">
        <v>139</v>
      </c>
      <c r="D6" s="16"/>
      <c r="E6" s="16">
        <v>11</v>
      </c>
      <c r="F6" s="16">
        <f>SUM(E6*2)</f>
        <v>22</v>
      </c>
      <c r="G6" s="16">
        <v>25</v>
      </c>
      <c r="H6" s="16"/>
      <c r="I6" s="21">
        <f t="shared" si="0"/>
        <v>0</v>
      </c>
      <c r="J6" s="16"/>
      <c r="K6" s="21">
        <f t="shared" si="1"/>
        <v>0</v>
      </c>
      <c r="L6" s="16"/>
      <c r="M6" s="5">
        <f t="shared" si="2"/>
        <v>47</v>
      </c>
    </row>
    <row r="7" spans="1:13" ht="12.75">
      <c r="A7" s="29">
        <v>5</v>
      </c>
      <c r="B7" s="31" t="s">
        <v>4</v>
      </c>
      <c r="C7" s="1" t="s">
        <v>5</v>
      </c>
      <c r="D7" s="16"/>
      <c r="E7" s="16">
        <v>20</v>
      </c>
      <c r="F7" s="16">
        <f>SUM(E7*2)</f>
        <v>40</v>
      </c>
      <c r="G7" s="16"/>
      <c r="H7" s="16"/>
      <c r="I7" s="21">
        <f t="shared" si="0"/>
        <v>0</v>
      </c>
      <c r="J7" s="16"/>
      <c r="K7" s="21">
        <f t="shared" si="1"/>
        <v>0</v>
      </c>
      <c r="L7" s="16"/>
      <c r="M7" s="5">
        <f t="shared" si="2"/>
        <v>40</v>
      </c>
    </row>
    <row r="8" spans="1:13" ht="12.75">
      <c r="A8" s="29">
        <v>6</v>
      </c>
      <c r="B8" s="31" t="s">
        <v>93</v>
      </c>
      <c r="C8" s="1" t="s">
        <v>7</v>
      </c>
      <c r="D8" s="16">
        <v>25</v>
      </c>
      <c r="E8" s="16"/>
      <c r="F8" s="16"/>
      <c r="G8" s="16"/>
      <c r="H8" s="16"/>
      <c r="I8" s="21">
        <f t="shared" si="0"/>
        <v>0</v>
      </c>
      <c r="J8" s="16"/>
      <c r="K8" s="21">
        <f t="shared" si="1"/>
        <v>0</v>
      </c>
      <c r="L8" s="16"/>
      <c r="M8" s="5">
        <f t="shared" si="2"/>
        <v>25</v>
      </c>
    </row>
    <row r="9" spans="1:13" ht="12.75">
      <c r="A9" s="29">
        <v>7</v>
      </c>
      <c r="B9" s="31" t="s">
        <v>154</v>
      </c>
      <c r="C9" s="1" t="s">
        <v>155</v>
      </c>
      <c r="D9" s="16"/>
      <c r="E9" s="16"/>
      <c r="F9" s="16"/>
      <c r="G9" s="16">
        <v>25</v>
      </c>
      <c r="H9" s="16"/>
      <c r="I9" s="21">
        <f t="shared" si="0"/>
        <v>0</v>
      </c>
      <c r="J9" s="16"/>
      <c r="K9" s="21">
        <f t="shared" si="1"/>
        <v>0</v>
      </c>
      <c r="L9" s="16"/>
      <c r="M9" s="5">
        <f t="shared" si="2"/>
        <v>25</v>
      </c>
    </row>
    <row r="10" spans="1:13" ht="12.75">
      <c r="A10" s="29">
        <v>8</v>
      </c>
      <c r="B10" s="31" t="s">
        <v>141</v>
      </c>
      <c r="C10" s="1" t="s">
        <v>7</v>
      </c>
      <c r="D10" s="16"/>
      <c r="E10" s="16">
        <v>10</v>
      </c>
      <c r="F10" s="16">
        <f>SUM(E10*2)</f>
        <v>20</v>
      </c>
      <c r="G10" s="16"/>
      <c r="H10" s="16"/>
      <c r="I10" s="21">
        <f t="shared" si="0"/>
        <v>0</v>
      </c>
      <c r="J10" s="16"/>
      <c r="K10" s="21">
        <f t="shared" si="1"/>
        <v>0</v>
      </c>
      <c r="L10" s="16"/>
      <c r="M10" s="5">
        <f t="shared" si="2"/>
        <v>20</v>
      </c>
    </row>
    <row r="11" spans="1:13" ht="12.75">
      <c r="A11" s="29">
        <v>9</v>
      </c>
      <c r="B11" s="31" t="s">
        <v>142</v>
      </c>
      <c r="C11" s="1" t="s">
        <v>86</v>
      </c>
      <c r="D11" s="16"/>
      <c r="E11" s="16">
        <v>9</v>
      </c>
      <c r="F11" s="16">
        <f>SUM(E11*2)</f>
        <v>18</v>
      </c>
      <c r="G11" s="16"/>
      <c r="H11" s="16"/>
      <c r="I11" s="21">
        <f t="shared" si="0"/>
        <v>0</v>
      </c>
      <c r="J11" s="16"/>
      <c r="K11" s="21">
        <f t="shared" si="1"/>
        <v>0</v>
      </c>
      <c r="L11" s="16"/>
      <c r="M11" s="5">
        <f t="shared" si="2"/>
        <v>18</v>
      </c>
    </row>
    <row r="12" spans="1:13" ht="12.75">
      <c r="A12" s="29">
        <v>10</v>
      </c>
      <c r="B12" s="31" t="s">
        <v>118</v>
      </c>
      <c r="C12" s="1" t="s">
        <v>7</v>
      </c>
      <c r="D12" s="16">
        <v>16</v>
      </c>
      <c r="E12" s="16"/>
      <c r="F12" s="16"/>
      <c r="G12" s="16"/>
      <c r="H12" s="16"/>
      <c r="I12" s="21">
        <f t="shared" si="0"/>
        <v>0</v>
      </c>
      <c r="J12" s="16"/>
      <c r="K12" s="21">
        <f t="shared" si="1"/>
        <v>0</v>
      </c>
      <c r="L12" s="16"/>
      <c r="M12" s="5">
        <f t="shared" si="2"/>
        <v>16</v>
      </c>
    </row>
    <row r="13" spans="1:13" ht="12.75">
      <c r="A13" s="29">
        <v>11</v>
      </c>
      <c r="B13" s="31" t="s">
        <v>121</v>
      </c>
      <c r="C13" s="1" t="s">
        <v>7</v>
      </c>
      <c r="D13" s="16">
        <v>13</v>
      </c>
      <c r="E13" s="16"/>
      <c r="F13" s="16"/>
      <c r="G13" s="16"/>
      <c r="H13" s="16"/>
      <c r="I13" s="21">
        <f t="shared" si="0"/>
        <v>0</v>
      </c>
      <c r="J13" s="16"/>
      <c r="K13" s="21">
        <f t="shared" si="1"/>
        <v>0</v>
      </c>
      <c r="L13" s="16"/>
      <c r="M13" s="5">
        <f t="shared" si="2"/>
        <v>13</v>
      </c>
    </row>
    <row r="14" spans="1:13" ht="12.75">
      <c r="A14" s="29">
        <v>12</v>
      </c>
      <c r="B14" s="31" t="s">
        <v>123</v>
      </c>
      <c r="C14" s="1" t="s">
        <v>7</v>
      </c>
      <c r="D14" s="16">
        <v>10</v>
      </c>
      <c r="E14" s="16"/>
      <c r="F14" s="16"/>
      <c r="G14" s="16"/>
      <c r="H14" s="16"/>
      <c r="I14" s="21">
        <f t="shared" si="0"/>
        <v>0</v>
      </c>
      <c r="J14" s="16"/>
      <c r="K14" s="21">
        <f t="shared" si="1"/>
        <v>0</v>
      </c>
      <c r="L14" s="16"/>
      <c r="M14" s="5">
        <f t="shared" si="2"/>
        <v>10</v>
      </c>
    </row>
    <row r="15" spans="1:13" ht="12.75">
      <c r="A15" s="29">
        <v>13</v>
      </c>
      <c r="B15" s="31" t="s">
        <v>125</v>
      </c>
      <c r="C15" s="1" t="s">
        <v>16</v>
      </c>
      <c r="D15" s="16">
        <v>9</v>
      </c>
      <c r="E15" s="16"/>
      <c r="F15" s="16"/>
      <c r="G15" s="16"/>
      <c r="H15" s="16"/>
      <c r="I15" s="21">
        <f t="shared" si="0"/>
        <v>0</v>
      </c>
      <c r="J15" s="16"/>
      <c r="K15" s="21">
        <f t="shared" si="1"/>
        <v>0</v>
      </c>
      <c r="L15" s="16"/>
      <c r="M15" s="5">
        <f t="shared" si="2"/>
        <v>9</v>
      </c>
    </row>
    <row r="17" spans="1:13" ht="24" thickBot="1">
      <c r="A17" s="40" t="s">
        <v>103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3.5" thickBot="1">
      <c r="A18" s="13"/>
      <c r="B18" s="14" t="s">
        <v>20</v>
      </c>
      <c r="C18" s="14" t="s">
        <v>21</v>
      </c>
      <c r="D18" s="11" t="s">
        <v>100</v>
      </c>
      <c r="E18" s="11"/>
      <c r="F18" s="11" t="s">
        <v>149</v>
      </c>
      <c r="G18" s="11" t="s">
        <v>0</v>
      </c>
      <c r="H18" s="11"/>
      <c r="I18" s="11" t="s">
        <v>148</v>
      </c>
      <c r="J18" s="11"/>
      <c r="K18" s="11" t="s">
        <v>1</v>
      </c>
      <c r="L18" s="11" t="s">
        <v>101</v>
      </c>
      <c r="M18" s="15" t="s">
        <v>12</v>
      </c>
    </row>
    <row r="19" spans="1:13" ht="12.75">
      <c r="A19" s="6">
        <v>1</v>
      </c>
      <c r="B19" s="7" t="s">
        <v>19</v>
      </c>
      <c r="C19" s="7" t="s">
        <v>3</v>
      </c>
      <c r="D19" s="21">
        <v>20</v>
      </c>
      <c r="E19" s="21">
        <v>25</v>
      </c>
      <c r="F19" s="21">
        <f>SUM(E19*2)</f>
        <v>50</v>
      </c>
      <c r="G19" s="21">
        <v>13</v>
      </c>
      <c r="H19" s="21"/>
      <c r="I19" s="21">
        <f aca="true" t="shared" si="3" ref="I19:I32">SUM(H19*2)</f>
        <v>0</v>
      </c>
      <c r="J19" s="21"/>
      <c r="K19" s="21">
        <f aca="true" t="shared" si="4" ref="K19:K32">SUM(J19*2)</f>
        <v>0</v>
      </c>
      <c r="L19" s="21"/>
      <c r="M19" s="9">
        <f aca="true" t="shared" si="5" ref="M19:M32">SUM(D19+F19+G19+I19+K19+L19)</f>
        <v>83</v>
      </c>
    </row>
    <row r="20" spans="1:13" ht="12.75">
      <c r="A20" s="4">
        <v>2</v>
      </c>
      <c r="B20" s="1" t="s">
        <v>143</v>
      </c>
      <c r="C20" s="1" t="s">
        <v>31</v>
      </c>
      <c r="D20" s="16"/>
      <c r="E20" s="16">
        <v>16</v>
      </c>
      <c r="F20" s="21">
        <f>SUM(E20*2)</f>
        <v>32</v>
      </c>
      <c r="G20" s="16">
        <v>20</v>
      </c>
      <c r="H20" s="16"/>
      <c r="I20" s="21">
        <f t="shared" si="3"/>
        <v>0</v>
      </c>
      <c r="J20" s="16"/>
      <c r="K20" s="21">
        <f t="shared" si="4"/>
        <v>0</v>
      </c>
      <c r="L20" s="16"/>
      <c r="M20" s="5">
        <f t="shared" si="5"/>
        <v>52</v>
      </c>
    </row>
    <row r="21" spans="1:13" ht="12.75">
      <c r="A21" s="4">
        <v>3</v>
      </c>
      <c r="B21" s="1" t="s">
        <v>140</v>
      </c>
      <c r="C21" s="1" t="s">
        <v>139</v>
      </c>
      <c r="D21" s="16"/>
      <c r="E21" s="16">
        <v>11</v>
      </c>
      <c r="F21" s="21">
        <f>SUM(E21*2)</f>
        <v>22</v>
      </c>
      <c r="G21" s="16">
        <v>25</v>
      </c>
      <c r="H21" s="16"/>
      <c r="I21" s="21">
        <f t="shared" si="3"/>
        <v>0</v>
      </c>
      <c r="J21" s="16"/>
      <c r="K21" s="21">
        <f t="shared" si="4"/>
        <v>0</v>
      </c>
      <c r="L21" s="16"/>
      <c r="M21" s="5">
        <f t="shared" si="5"/>
        <v>47</v>
      </c>
    </row>
    <row r="22" spans="1:13" ht="12.75">
      <c r="A22" s="4">
        <v>4</v>
      </c>
      <c r="B22" s="1" t="s">
        <v>18</v>
      </c>
      <c r="C22" s="1" t="s">
        <v>5</v>
      </c>
      <c r="D22" s="16"/>
      <c r="E22" s="16">
        <v>20</v>
      </c>
      <c r="F22" s="21">
        <f>SUM(E22*2)</f>
        <v>40</v>
      </c>
      <c r="G22" s="16"/>
      <c r="H22" s="16"/>
      <c r="I22" s="21">
        <f t="shared" si="3"/>
        <v>0</v>
      </c>
      <c r="J22" s="16"/>
      <c r="K22" s="21">
        <f t="shared" si="4"/>
        <v>0</v>
      </c>
      <c r="L22" s="16"/>
      <c r="M22" s="5">
        <f t="shared" si="5"/>
        <v>40</v>
      </c>
    </row>
    <row r="23" spans="1:13" ht="12.75">
      <c r="A23" s="4">
        <v>5</v>
      </c>
      <c r="B23" s="1" t="s">
        <v>144</v>
      </c>
      <c r="C23" s="1" t="s">
        <v>9</v>
      </c>
      <c r="D23" s="16"/>
      <c r="E23" s="16">
        <v>13</v>
      </c>
      <c r="F23" s="21">
        <f>SUM(E23*2)</f>
        <v>26</v>
      </c>
      <c r="G23" s="16"/>
      <c r="H23" s="16"/>
      <c r="I23" s="21">
        <f t="shared" si="3"/>
        <v>0</v>
      </c>
      <c r="J23" s="16"/>
      <c r="K23" s="21">
        <f t="shared" si="4"/>
        <v>0</v>
      </c>
      <c r="L23" s="16"/>
      <c r="M23" s="5">
        <f t="shared" si="5"/>
        <v>26</v>
      </c>
    </row>
    <row r="24" spans="1:13" ht="12.75">
      <c r="A24" s="4">
        <v>6</v>
      </c>
      <c r="B24" s="1" t="s">
        <v>91</v>
      </c>
      <c r="C24" s="1" t="s">
        <v>7</v>
      </c>
      <c r="D24" s="16">
        <v>25</v>
      </c>
      <c r="E24" s="16"/>
      <c r="F24" s="21"/>
      <c r="G24" s="16"/>
      <c r="H24" s="16"/>
      <c r="I24" s="21">
        <f t="shared" si="3"/>
        <v>0</v>
      </c>
      <c r="J24" s="16"/>
      <c r="K24" s="21">
        <f t="shared" si="4"/>
        <v>0</v>
      </c>
      <c r="L24" s="16"/>
      <c r="M24" s="5">
        <f t="shared" si="5"/>
        <v>25</v>
      </c>
    </row>
    <row r="25" spans="1:13" ht="12.75">
      <c r="A25" s="4">
        <v>7</v>
      </c>
      <c r="B25" s="1" t="s">
        <v>145</v>
      </c>
      <c r="C25" s="1" t="s">
        <v>7</v>
      </c>
      <c r="D25" s="16"/>
      <c r="E25" s="16">
        <v>10</v>
      </c>
      <c r="F25" s="21">
        <f>SUM(E25*2)</f>
        <v>20</v>
      </c>
      <c r="G25" s="16"/>
      <c r="H25" s="16"/>
      <c r="I25" s="21">
        <f t="shared" si="3"/>
        <v>0</v>
      </c>
      <c r="J25" s="16"/>
      <c r="K25" s="21">
        <f t="shared" si="4"/>
        <v>0</v>
      </c>
      <c r="L25" s="16"/>
      <c r="M25" s="5">
        <f t="shared" si="5"/>
        <v>20</v>
      </c>
    </row>
    <row r="26" spans="1:13" ht="12.75">
      <c r="A26" s="4">
        <v>8</v>
      </c>
      <c r="B26" s="1" t="s">
        <v>146</v>
      </c>
      <c r="C26" s="1" t="s">
        <v>86</v>
      </c>
      <c r="D26" s="16"/>
      <c r="E26" s="16">
        <v>9</v>
      </c>
      <c r="F26" s="21">
        <f>SUM(E26*2)</f>
        <v>18</v>
      </c>
      <c r="G26" s="16"/>
      <c r="H26" s="16"/>
      <c r="I26" s="21">
        <f t="shared" si="3"/>
        <v>0</v>
      </c>
      <c r="J26" s="16"/>
      <c r="K26" s="21">
        <f t="shared" si="4"/>
        <v>0</v>
      </c>
      <c r="L26" s="16"/>
      <c r="M26" s="5">
        <f t="shared" si="5"/>
        <v>18</v>
      </c>
    </row>
    <row r="27" spans="1:13" ht="12.75">
      <c r="A27" s="4">
        <v>9</v>
      </c>
      <c r="B27" s="1" t="s">
        <v>119</v>
      </c>
      <c r="C27" s="1" t="s">
        <v>7</v>
      </c>
      <c r="D27" s="16">
        <v>16</v>
      </c>
      <c r="E27" s="16"/>
      <c r="F27" s="21"/>
      <c r="G27" s="16"/>
      <c r="H27" s="16"/>
      <c r="I27" s="21">
        <f t="shared" si="3"/>
        <v>0</v>
      </c>
      <c r="J27" s="16"/>
      <c r="K27" s="21">
        <f t="shared" si="4"/>
        <v>0</v>
      </c>
      <c r="L27" s="16"/>
      <c r="M27" s="5">
        <f t="shared" si="5"/>
        <v>16</v>
      </c>
    </row>
    <row r="28" spans="1:13" ht="12.75">
      <c r="A28" s="4">
        <v>10</v>
      </c>
      <c r="B28" s="1" t="s">
        <v>156</v>
      </c>
      <c r="C28" s="1" t="s">
        <v>9</v>
      </c>
      <c r="D28" s="16">
        <v>11</v>
      </c>
      <c r="E28" s="16"/>
      <c r="F28" s="21"/>
      <c r="G28" s="16">
        <v>16</v>
      </c>
      <c r="H28" s="16"/>
      <c r="I28" s="21">
        <f t="shared" si="3"/>
        <v>0</v>
      </c>
      <c r="J28" s="16"/>
      <c r="K28" s="21">
        <f t="shared" si="4"/>
        <v>0</v>
      </c>
      <c r="L28" s="16"/>
      <c r="M28" s="5">
        <f t="shared" si="5"/>
        <v>27</v>
      </c>
    </row>
    <row r="29" spans="1:13" ht="12.75">
      <c r="A29" s="4">
        <v>11</v>
      </c>
      <c r="B29" s="1" t="s">
        <v>120</v>
      </c>
      <c r="C29" s="1" t="s">
        <v>7</v>
      </c>
      <c r="D29" s="16">
        <v>13</v>
      </c>
      <c r="E29" s="16"/>
      <c r="F29" s="21"/>
      <c r="G29" s="16"/>
      <c r="H29" s="16"/>
      <c r="I29" s="21">
        <f t="shared" si="3"/>
        <v>0</v>
      </c>
      <c r="J29" s="16"/>
      <c r="K29" s="21">
        <f t="shared" si="4"/>
        <v>0</v>
      </c>
      <c r="L29" s="16"/>
      <c r="M29" s="5">
        <f t="shared" si="5"/>
        <v>13</v>
      </c>
    </row>
    <row r="30" spans="1:13" ht="12.75">
      <c r="A30" s="4">
        <v>12</v>
      </c>
      <c r="B30" s="1" t="s">
        <v>157</v>
      </c>
      <c r="C30" s="1" t="s">
        <v>158</v>
      </c>
      <c r="D30" s="16"/>
      <c r="E30" s="16"/>
      <c r="F30" s="21"/>
      <c r="G30" s="16">
        <v>11</v>
      </c>
      <c r="H30" s="16"/>
      <c r="I30" s="21">
        <f t="shared" si="3"/>
        <v>0</v>
      </c>
      <c r="J30" s="16"/>
      <c r="K30" s="21">
        <f t="shared" si="4"/>
        <v>0</v>
      </c>
      <c r="L30" s="16"/>
      <c r="M30" s="5">
        <f t="shared" si="5"/>
        <v>11</v>
      </c>
    </row>
    <row r="31" spans="1:13" ht="12.75">
      <c r="A31" s="4">
        <v>13</v>
      </c>
      <c r="B31" s="1" t="s">
        <v>122</v>
      </c>
      <c r="C31" s="1" t="s">
        <v>7</v>
      </c>
      <c r="D31" s="16">
        <v>10</v>
      </c>
      <c r="E31" s="16"/>
      <c r="F31" s="21"/>
      <c r="G31" s="16"/>
      <c r="H31" s="16"/>
      <c r="I31" s="21">
        <f t="shared" si="3"/>
        <v>0</v>
      </c>
      <c r="J31" s="16"/>
      <c r="K31" s="21">
        <f t="shared" si="4"/>
        <v>0</v>
      </c>
      <c r="L31" s="16"/>
      <c r="M31" s="5">
        <f t="shared" si="5"/>
        <v>10</v>
      </c>
    </row>
    <row r="32" spans="1:13" ht="12.75">
      <c r="A32" s="4">
        <v>14</v>
      </c>
      <c r="B32" s="1" t="s">
        <v>124</v>
      </c>
      <c r="C32" s="1" t="s">
        <v>16</v>
      </c>
      <c r="D32" s="16">
        <v>9</v>
      </c>
      <c r="E32" s="16"/>
      <c r="F32" s="21"/>
      <c r="G32" s="16"/>
      <c r="H32" s="16"/>
      <c r="I32" s="21">
        <f t="shared" si="3"/>
        <v>0</v>
      </c>
      <c r="J32" s="16"/>
      <c r="K32" s="21">
        <f t="shared" si="4"/>
        <v>0</v>
      </c>
      <c r="L32" s="16"/>
      <c r="M32" s="5">
        <f t="shared" si="5"/>
        <v>9</v>
      </c>
    </row>
    <row r="35" spans="1:13" ht="24" thickBot="1">
      <c r="A35" s="40" t="s">
        <v>104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3.5" thickBot="1">
      <c r="A36" s="10"/>
      <c r="B36" s="11" t="s">
        <v>20</v>
      </c>
      <c r="C36" s="11" t="s">
        <v>21</v>
      </c>
      <c r="D36" s="11" t="s">
        <v>100</v>
      </c>
      <c r="E36" s="11"/>
      <c r="F36" s="11" t="s">
        <v>149</v>
      </c>
      <c r="G36" s="11" t="s">
        <v>0</v>
      </c>
      <c r="H36" s="11"/>
      <c r="I36" s="11" t="s">
        <v>148</v>
      </c>
      <c r="J36" s="11"/>
      <c r="K36" s="11" t="s">
        <v>150</v>
      </c>
      <c r="L36" s="11" t="s">
        <v>101</v>
      </c>
      <c r="M36" s="12" t="s">
        <v>12</v>
      </c>
    </row>
    <row r="37" spans="1:13" ht="12.75">
      <c r="A37" s="6">
        <v>1</v>
      </c>
      <c r="B37" s="7" t="s">
        <v>13</v>
      </c>
      <c r="C37" s="7" t="s">
        <v>15</v>
      </c>
      <c r="D37" s="8">
        <v>25</v>
      </c>
      <c r="E37" s="8">
        <v>20</v>
      </c>
      <c r="F37" s="8">
        <f>SUM(E37*2)</f>
        <v>40</v>
      </c>
      <c r="G37" s="8">
        <v>25</v>
      </c>
      <c r="H37" s="8"/>
      <c r="I37" s="8">
        <f aca="true" t="shared" si="6" ref="I37:I52">SUM(H37*2)</f>
        <v>0</v>
      </c>
      <c r="J37" s="8"/>
      <c r="K37" s="8">
        <f aca="true" t="shared" si="7" ref="K37:K52">SUM(J37*2)</f>
        <v>0</v>
      </c>
      <c r="L37" s="8"/>
      <c r="M37" s="9">
        <f aca="true" t="shared" si="8" ref="M37:M52">SUM(D37+F37+G37+I37+K37+L37)</f>
        <v>90</v>
      </c>
    </row>
    <row r="38" spans="1:13" ht="12.75">
      <c r="A38" s="4">
        <v>2</v>
      </c>
      <c r="B38" s="1" t="s">
        <v>25</v>
      </c>
      <c r="C38" s="1" t="s">
        <v>26</v>
      </c>
      <c r="D38" s="2">
        <v>9</v>
      </c>
      <c r="E38" s="2">
        <v>25</v>
      </c>
      <c r="F38" s="8">
        <f>SUM(E38*2)</f>
        <v>50</v>
      </c>
      <c r="G38" s="2">
        <v>10</v>
      </c>
      <c r="H38" s="2"/>
      <c r="I38" s="8">
        <f t="shared" si="6"/>
        <v>0</v>
      </c>
      <c r="J38" s="2"/>
      <c r="K38" s="8">
        <f t="shared" si="7"/>
        <v>0</v>
      </c>
      <c r="L38" s="2"/>
      <c r="M38" s="5">
        <f t="shared" si="8"/>
        <v>69</v>
      </c>
    </row>
    <row r="39" spans="1:13" ht="12.75">
      <c r="A39" s="4">
        <v>3</v>
      </c>
      <c r="B39" s="1" t="s">
        <v>28</v>
      </c>
      <c r="C39" s="1" t="s">
        <v>9</v>
      </c>
      <c r="D39" s="2">
        <v>8</v>
      </c>
      <c r="E39" s="2">
        <v>16</v>
      </c>
      <c r="F39" s="8">
        <f>SUM(E39*2)</f>
        <v>32</v>
      </c>
      <c r="G39" s="2">
        <v>13</v>
      </c>
      <c r="H39" s="2"/>
      <c r="I39" s="8">
        <f t="shared" si="6"/>
        <v>0</v>
      </c>
      <c r="J39" s="2"/>
      <c r="K39" s="8">
        <f t="shared" si="7"/>
        <v>0</v>
      </c>
      <c r="L39" s="2"/>
      <c r="M39" s="5">
        <f t="shared" si="8"/>
        <v>53</v>
      </c>
    </row>
    <row r="40" spans="1:13" ht="12.75">
      <c r="A40" s="4">
        <v>4</v>
      </c>
      <c r="B40" s="1" t="s">
        <v>10</v>
      </c>
      <c r="C40" s="1" t="s">
        <v>5</v>
      </c>
      <c r="D40" s="2">
        <v>16</v>
      </c>
      <c r="E40" s="2"/>
      <c r="F40" s="8"/>
      <c r="G40" s="2">
        <v>20</v>
      </c>
      <c r="H40" s="2"/>
      <c r="I40" s="8">
        <f t="shared" si="6"/>
        <v>0</v>
      </c>
      <c r="J40" s="2"/>
      <c r="K40" s="8">
        <f t="shared" si="7"/>
        <v>0</v>
      </c>
      <c r="L40" s="2"/>
      <c r="M40" s="5">
        <f t="shared" si="8"/>
        <v>36</v>
      </c>
    </row>
    <row r="41" spans="1:13" ht="12.75">
      <c r="A41" s="4">
        <v>5</v>
      </c>
      <c r="B41" s="1" t="s">
        <v>6</v>
      </c>
      <c r="C41" s="1" t="s">
        <v>7</v>
      </c>
      <c r="D41" s="2">
        <v>13</v>
      </c>
      <c r="E41" s="2">
        <v>11</v>
      </c>
      <c r="F41" s="8">
        <f>SUM(E41*2)</f>
        <v>22</v>
      </c>
      <c r="G41" s="2"/>
      <c r="H41" s="2"/>
      <c r="I41" s="8">
        <f t="shared" si="6"/>
        <v>0</v>
      </c>
      <c r="J41" s="2"/>
      <c r="K41" s="8">
        <f t="shared" si="7"/>
        <v>0</v>
      </c>
      <c r="L41" s="2"/>
      <c r="M41" s="5">
        <f t="shared" si="8"/>
        <v>35</v>
      </c>
    </row>
    <row r="42" spans="1:13" ht="12.75">
      <c r="A42" s="4">
        <v>6</v>
      </c>
      <c r="B42" s="1" t="s">
        <v>74</v>
      </c>
      <c r="C42" s="1" t="s">
        <v>9</v>
      </c>
      <c r="D42" s="2"/>
      <c r="E42" s="2">
        <v>13</v>
      </c>
      <c r="F42" s="8">
        <f>SUM(E42*2)</f>
        <v>26</v>
      </c>
      <c r="G42" s="2"/>
      <c r="H42" s="2"/>
      <c r="I42" s="8">
        <f t="shared" si="6"/>
        <v>0</v>
      </c>
      <c r="J42" s="2"/>
      <c r="K42" s="8">
        <f t="shared" si="7"/>
        <v>0</v>
      </c>
      <c r="L42" s="2"/>
      <c r="M42" s="5">
        <f t="shared" si="8"/>
        <v>26</v>
      </c>
    </row>
    <row r="43" spans="1:13" ht="12.75">
      <c r="A43" s="4">
        <v>7</v>
      </c>
      <c r="B43" s="1" t="s">
        <v>75</v>
      </c>
      <c r="C43" s="1" t="s">
        <v>5</v>
      </c>
      <c r="D43" s="2">
        <v>7</v>
      </c>
      <c r="E43" s="2"/>
      <c r="F43" s="8"/>
      <c r="G43" s="2">
        <v>16</v>
      </c>
      <c r="H43" s="2"/>
      <c r="I43" s="8">
        <f t="shared" si="6"/>
        <v>0</v>
      </c>
      <c r="J43" s="2"/>
      <c r="K43" s="8">
        <f t="shared" si="7"/>
        <v>0</v>
      </c>
      <c r="L43" s="2"/>
      <c r="M43" s="5">
        <f t="shared" si="8"/>
        <v>23</v>
      </c>
    </row>
    <row r="44" spans="1:13" ht="12.75">
      <c r="A44" s="4">
        <v>8</v>
      </c>
      <c r="B44" s="18" t="s">
        <v>78</v>
      </c>
      <c r="C44" s="18" t="s">
        <v>107</v>
      </c>
      <c r="D44" s="2">
        <v>20</v>
      </c>
      <c r="E44" s="2"/>
      <c r="F44" s="8"/>
      <c r="G44" s="2"/>
      <c r="H44" s="2"/>
      <c r="I44" s="8">
        <f t="shared" si="6"/>
        <v>0</v>
      </c>
      <c r="J44" s="2"/>
      <c r="K44" s="8">
        <f t="shared" si="7"/>
        <v>0</v>
      </c>
      <c r="L44" s="2"/>
      <c r="M44" s="5">
        <f t="shared" si="8"/>
        <v>20</v>
      </c>
    </row>
    <row r="45" spans="1:13" ht="12.75">
      <c r="A45" s="4">
        <v>9</v>
      </c>
      <c r="B45" s="1" t="s">
        <v>109</v>
      </c>
      <c r="C45" s="1" t="s">
        <v>110</v>
      </c>
      <c r="D45" s="2">
        <v>6</v>
      </c>
      <c r="E45" s="2"/>
      <c r="F45" s="8"/>
      <c r="G45" s="2">
        <v>11</v>
      </c>
      <c r="H45" s="2"/>
      <c r="I45" s="8">
        <f t="shared" si="6"/>
        <v>0</v>
      </c>
      <c r="J45" s="2"/>
      <c r="K45" s="8">
        <f t="shared" si="7"/>
        <v>0</v>
      </c>
      <c r="L45" s="2"/>
      <c r="M45" s="5">
        <f t="shared" si="8"/>
        <v>17</v>
      </c>
    </row>
    <row r="46" spans="1:13" ht="12.75">
      <c r="A46" s="4">
        <v>10</v>
      </c>
      <c r="B46" s="1" t="s">
        <v>90</v>
      </c>
      <c r="C46" s="1" t="s">
        <v>9</v>
      </c>
      <c r="D46" s="2">
        <v>11</v>
      </c>
      <c r="E46" s="2"/>
      <c r="F46" s="8"/>
      <c r="G46" s="2"/>
      <c r="H46" s="2"/>
      <c r="I46" s="8">
        <f t="shared" si="6"/>
        <v>0</v>
      </c>
      <c r="J46" s="2"/>
      <c r="K46" s="8">
        <f t="shared" si="7"/>
        <v>0</v>
      </c>
      <c r="L46" s="2"/>
      <c r="M46" s="5">
        <f t="shared" si="8"/>
        <v>11</v>
      </c>
    </row>
    <row r="47" spans="1:13" ht="12.75">
      <c r="A47" s="4">
        <v>11</v>
      </c>
      <c r="B47" s="1" t="s">
        <v>115</v>
      </c>
      <c r="C47" s="1" t="s">
        <v>27</v>
      </c>
      <c r="D47" s="2">
        <v>2</v>
      </c>
      <c r="E47" s="2"/>
      <c r="F47" s="8"/>
      <c r="G47" s="2">
        <v>9</v>
      </c>
      <c r="H47" s="2"/>
      <c r="I47" s="8">
        <f t="shared" si="6"/>
        <v>0</v>
      </c>
      <c r="J47" s="2"/>
      <c r="K47" s="8">
        <f t="shared" si="7"/>
        <v>0</v>
      </c>
      <c r="L47" s="2"/>
      <c r="M47" s="5">
        <f t="shared" si="8"/>
        <v>11</v>
      </c>
    </row>
    <row r="48" spans="1:13" ht="12.75">
      <c r="A48" s="4">
        <v>12</v>
      </c>
      <c r="B48" s="1" t="s">
        <v>22</v>
      </c>
      <c r="C48" s="1" t="s">
        <v>9</v>
      </c>
      <c r="D48" s="2">
        <v>10</v>
      </c>
      <c r="E48" s="2"/>
      <c r="F48" s="8"/>
      <c r="G48" s="2"/>
      <c r="H48" s="2"/>
      <c r="I48" s="8">
        <f t="shared" si="6"/>
        <v>0</v>
      </c>
      <c r="J48" s="2"/>
      <c r="K48" s="8">
        <f t="shared" si="7"/>
        <v>0</v>
      </c>
      <c r="L48" s="2"/>
      <c r="M48" s="5">
        <f t="shared" si="8"/>
        <v>10</v>
      </c>
    </row>
    <row r="49" spans="1:13" ht="12.75">
      <c r="A49" s="4">
        <v>13</v>
      </c>
      <c r="B49" s="1" t="s">
        <v>112</v>
      </c>
      <c r="C49" s="1" t="s">
        <v>31</v>
      </c>
      <c r="D49" s="2">
        <v>5</v>
      </c>
      <c r="E49" s="2"/>
      <c r="F49" s="8"/>
      <c r="G49" s="2"/>
      <c r="H49" s="2"/>
      <c r="I49" s="8">
        <f t="shared" si="6"/>
        <v>0</v>
      </c>
      <c r="J49" s="2"/>
      <c r="K49" s="8">
        <f t="shared" si="7"/>
        <v>0</v>
      </c>
      <c r="L49" s="2"/>
      <c r="M49" s="5">
        <f t="shared" si="8"/>
        <v>5</v>
      </c>
    </row>
    <row r="50" spans="1:13" ht="12.75">
      <c r="A50" s="4">
        <v>14</v>
      </c>
      <c r="B50" s="1" t="s">
        <v>34</v>
      </c>
      <c r="C50" s="1" t="s">
        <v>14</v>
      </c>
      <c r="D50" s="2">
        <v>4</v>
      </c>
      <c r="E50" s="2"/>
      <c r="F50" s="8"/>
      <c r="G50" s="2"/>
      <c r="H50" s="2"/>
      <c r="I50" s="8">
        <f t="shared" si="6"/>
        <v>0</v>
      </c>
      <c r="J50" s="2"/>
      <c r="K50" s="8">
        <f t="shared" si="7"/>
        <v>0</v>
      </c>
      <c r="L50" s="2"/>
      <c r="M50" s="5">
        <f t="shared" si="8"/>
        <v>4</v>
      </c>
    </row>
    <row r="51" spans="1:13" ht="12.75">
      <c r="A51" s="4">
        <v>15</v>
      </c>
      <c r="B51" s="1" t="s">
        <v>29</v>
      </c>
      <c r="C51" s="1" t="s">
        <v>114</v>
      </c>
      <c r="D51" s="2">
        <v>3</v>
      </c>
      <c r="E51" s="2"/>
      <c r="F51" s="8"/>
      <c r="G51" s="2"/>
      <c r="H51" s="2"/>
      <c r="I51" s="8">
        <f t="shared" si="6"/>
        <v>0</v>
      </c>
      <c r="J51" s="2"/>
      <c r="K51" s="8">
        <f t="shared" si="7"/>
        <v>0</v>
      </c>
      <c r="L51" s="2"/>
      <c r="M51" s="5">
        <f t="shared" si="8"/>
        <v>3</v>
      </c>
    </row>
    <row r="52" spans="1:13" ht="12.75">
      <c r="A52" s="4">
        <v>16</v>
      </c>
      <c r="B52" s="1" t="s">
        <v>76</v>
      </c>
      <c r="C52" s="1" t="s">
        <v>32</v>
      </c>
      <c r="D52" s="2">
        <v>1</v>
      </c>
      <c r="E52" s="2"/>
      <c r="F52" s="8"/>
      <c r="G52" s="2"/>
      <c r="H52" s="2"/>
      <c r="I52" s="8">
        <f t="shared" si="6"/>
        <v>0</v>
      </c>
      <c r="J52" s="2"/>
      <c r="K52" s="8">
        <f t="shared" si="7"/>
        <v>0</v>
      </c>
      <c r="L52" s="2"/>
      <c r="M52" s="5">
        <f t="shared" si="8"/>
        <v>1</v>
      </c>
    </row>
    <row r="54" spans="1:13" ht="24" thickBot="1">
      <c r="A54" s="40" t="s">
        <v>105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3.5" thickBot="1">
      <c r="A55" s="27"/>
      <c r="B55" s="30" t="s">
        <v>20</v>
      </c>
      <c r="C55" s="25" t="s">
        <v>21</v>
      </c>
      <c r="D55" s="25" t="s">
        <v>100</v>
      </c>
      <c r="E55" s="25"/>
      <c r="F55" s="25" t="s">
        <v>149</v>
      </c>
      <c r="G55" s="25" t="s">
        <v>0</v>
      </c>
      <c r="H55" s="25"/>
      <c r="I55" s="25" t="s">
        <v>148</v>
      </c>
      <c r="J55" s="25"/>
      <c r="K55" s="25" t="s">
        <v>1</v>
      </c>
      <c r="L55" s="25" t="s">
        <v>101</v>
      </c>
      <c r="M55" s="26" t="s">
        <v>12</v>
      </c>
    </row>
    <row r="56" spans="1:13" ht="12.75">
      <c r="A56" s="28">
        <v>1</v>
      </c>
      <c r="B56" s="34" t="s">
        <v>17</v>
      </c>
      <c r="C56" s="24" t="s">
        <v>15</v>
      </c>
      <c r="D56" s="22">
        <v>25</v>
      </c>
      <c r="E56" s="22">
        <v>20</v>
      </c>
      <c r="F56" s="22">
        <f>SUM(E56*2)</f>
        <v>40</v>
      </c>
      <c r="G56" s="22">
        <v>25</v>
      </c>
      <c r="H56" s="22"/>
      <c r="I56" s="22">
        <f aca="true" t="shared" si="9" ref="I56:I74">SUM(H56*2)</f>
        <v>0</v>
      </c>
      <c r="J56" s="22"/>
      <c r="K56" s="22">
        <f aca="true" t="shared" si="10" ref="K56:K74">SUM(J56*2)</f>
        <v>0</v>
      </c>
      <c r="L56" s="22"/>
      <c r="M56" s="23">
        <f aca="true" t="shared" si="11" ref="M56:M74">SUM(D56+F56+G56+I56+K56+L56)</f>
        <v>90</v>
      </c>
    </row>
    <row r="57" spans="1:13" ht="12.75">
      <c r="A57" s="29">
        <v>2</v>
      </c>
      <c r="B57" s="32" t="s">
        <v>24</v>
      </c>
      <c r="C57" s="18" t="s">
        <v>26</v>
      </c>
      <c r="D57" s="19">
        <v>9</v>
      </c>
      <c r="E57" s="19">
        <v>25</v>
      </c>
      <c r="F57" s="19">
        <f>SUM(E57*2)</f>
        <v>50</v>
      </c>
      <c r="G57" s="19">
        <v>10</v>
      </c>
      <c r="H57" s="19"/>
      <c r="I57" s="19">
        <f t="shared" si="9"/>
        <v>0</v>
      </c>
      <c r="J57" s="19"/>
      <c r="K57" s="19">
        <f t="shared" si="10"/>
        <v>0</v>
      </c>
      <c r="L57" s="19"/>
      <c r="M57" s="20">
        <f t="shared" si="11"/>
        <v>69</v>
      </c>
    </row>
    <row r="58" spans="1:13" ht="12.75">
      <c r="A58" s="29">
        <v>3</v>
      </c>
      <c r="B58" s="32" t="s">
        <v>35</v>
      </c>
      <c r="C58" s="18" t="s">
        <v>9</v>
      </c>
      <c r="D58" s="19">
        <v>8</v>
      </c>
      <c r="E58" s="19">
        <v>16</v>
      </c>
      <c r="F58" s="19">
        <f>SUM(E58*2)</f>
        <v>32</v>
      </c>
      <c r="G58" s="19">
        <v>13</v>
      </c>
      <c r="H58" s="19"/>
      <c r="I58" s="19">
        <f t="shared" si="9"/>
        <v>0</v>
      </c>
      <c r="J58" s="19"/>
      <c r="K58" s="19">
        <f t="shared" si="10"/>
        <v>0</v>
      </c>
      <c r="L58" s="19"/>
      <c r="M58" s="20">
        <f t="shared" si="11"/>
        <v>53</v>
      </c>
    </row>
    <row r="59" spans="1:13" ht="12.75">
      <c r="A59" s="29">
        <v>4</v>
      </c>
      <c r="B59" s="32" t="s">
        <v>108</v>
      </c>
      <c r="C59" s="18" t="s">
        <v>7</v>
      </c>
      <c r="D59" s="19">
        <v>13</v>
      </c>
      <c r="E59" s="19">
        <v>11</v>
      </c>
      <c r="F59" s="19">
        <f>SUM(E59*2)</f>
        <v>22</v>
      </c>
      <c r="G59" s="19"/>
      <c r="H59" s="19"/>
      <c r="I59" s="19">
        <f t="shared" si="9"/>
        <v>0</v>
      </c>
      <c r="J59" s="19"/>
      <c r="K59" s="19">
        <f t="shared" si="10"/>
        <v>0</v>
      </c>
      <c r="L59" s="19"/>
      <c r="M59" s="20">
        <f t="shared" si="11"/>
        <v>35</v>
      </c>
    </row>
    <row r="60" spans="1:13" ht="12.75">
      <c r="A60" s="29">
        <v>5</v>
      </c>
      <c r="B60" s="32" t="s">
        <v>147</v>
      </c>
      <c r="C60" s="18" t="s">
        <v>9</v>
      </c>
      <c r="D60" s="19"/>
      <c r="E60" s="19">
        <v>13</v>
      </c>
      <c r="F60" s="19">
        <f>SUM(E60*2)</f>
        <v>26</v>
      </c>
      <c r="G60" s="19"/>
      <c r="H60" s="19"/>
      <c r="I60" s="19">
        <f t="shared" si="9"/>
        <v>0</v>
      </c>
      <c r="J60" s="19"/>
      <c r="K60" s="19">
        <f t="shared" si="10"/>
        <v>0</v>
      </c>
      <c r="L60" s="19"/>
      <c r="M60" s="20">
        <f t="shared" si="11"/>
        <v>26</v>
      </c>
    </row>
    <row r="61" spans="1:13" ht="12.75">
      <c r="A61" s="29">
        <v>6</v>
      </c>
      <c r="B61" s="32" t="s">
        <v>77</v>
      </c>
      <c r="C61" s="18" t="s">
        <v>5</v>
      </c>
      <c r="D61" s="19">
        <v>7</v>
      </c>
      <c r="E61" s="19"/>
      <c r="F61" s="19"/>
      <c r="G61" s="19">
        <v>16</v>
      </c>
      <c r="H61" s="19"/>
      <c r="I61" s="19">
        <f t="shared" si="9"/>
        <v>0</v>
      </c>
      <c r="J61" s="19"/>
      <c r="K61" s="19">
        <f t="shared" si="10"/>
        <v>0</v>
      </c>
      <c r="L61" s="19"/>
      <c r="M61" s="20">
        <f t="shared" si="11"/>
        <v>23</v>
      </c>
    </row>
    <row r="62" spans="1:13" ht="12.75">
      <c r="A62" s="29">
        <v>7</v>
      </c>
      <c r="B62" s="32" t="s">
        <v>106</v>
      </c>
      <c r="C62" s="18" t="s">
        <v>107</v>
      </c>
      <c r="D62" s="19">
        <v>20</v>
      </c>
      <c r="E62" s="19"/>
      <c r="F62" s="19"/>
      <c r="G62" s="19"/>
      <c r="H62" s="19"/>
      <c r="I62" s="19">
        <f t="shared" si="9"/>
        <v>0</v>
      </c>
      <c r="J62" s="19"/>
      <c r="K62" s="19">
        <f t="shared" si="10"/>
        <v>0</v>
      </c>
      <c r="L62" s="19"/>
      <c r="M62" s="20">
        <f t="shared" si="11"/>
        <v>20</v>
      </c>
    </row>
    <row r="63" spans="1:13" ht="12.75">
      <c r="A63" s="29">
        <v>8</v>
      </c>
      <c r="B63" s="32" t="s">
        <v>159</v>
      </c>
      <c r="C63" s="18" t="s">
        <v>9</v>
      </c>
      <c r="D63" s="19"/>
      <c r="E63" s="19"/>
      <c r="F63" s="19"/>
      <c r="G63" s="19">
        <v>20</v>
      </c>
      <c r="H63" s="19"/>
      <c r="I63" s="19">
        <f t="shared" si="9"/>
        <v>0</v>
      </c>
      <c r="J63" s="19"/>
      <c r="K63" s="19">
        <f t="shared" si="10"/>
        <v>0</v>
      </c>
      <c r="L63" s="19"/>
      <c r="M63" s="20">
        <f t="shared" si="11"/>
        <v>20</v>
      </c>
    </row>
    <row r="64" spans="1:13" ht="12.75">
      <c r="A64" s="29">
        <v>9</v>
      </c>
      <c r="B64" s="31" t="s">
        <v>92</v>
      </c>
      <c r="C64" s="1" t="s">
        <v>5</v>
      </c>
      <c r="D64" s="19">
        <v>16</v>
      </c>
      <c r="E64" s="19"/>
      <c r="F64" s="19"/>
      <c r="G64" s="19"/>
      <c r="H64" s="19"/>
      <c r="I64" s="19">
        <f t="shared" si="9"/>
        <v>0</v>
      </c>
      <c r="J64" s="19"/>
      <c r="K64" s="19">
        <f t="shared" si="10"/>
        <v>0</v>
      </c>
      <c r="L64" s="19"/>
      <c r="M64" s="20">
        <f t="shared" si="11"/>
        <v>16</v>
      </c>
    </row>
    <row r="65" spans="1:13" ht="12.75">
      <c r="A65" s="29">
        <v>10</v>
      </c>
      <c r="B65" s="33" t="s">
        <v>11</v>
      </c>
      <c r="C65" s="18" t="s">
        <v>9</v>
      </c>
      <c r="D65" s="19">
        <v>11</v>
      </c>
      <c r="E65" s="19"/>
      <c r="F65" s="19"/>
      <c r="G65" s="19"/>
      <c r="H65" s="19"/>
      <c r="I65" s="19">
        <f t="shared" si="9"/>
        <v>0</v>
      </c>
      <c r="J65" s="19"/>
      <c r="K65" s="19">
        <f t="shared" si="10"/>
        <v>0</v>
      </c>
      <c r="L65" s="19"/>
      <c r="M65" s="20">
        <f t="shared" si="11"/>
        <v>11</v>
      </c>
    </row>
    <row r="66" spans="1:13" ht="12.75">
      <c r="A66" s="29">
        <v>11</v>
      </c>
      <c r="B66" s="32" t="s">
        <v>160</v>
      </c>
      <c r="C66" s="18" t="s">
        <v>27</v>
      </c>
      <c r="D66" s="19"/>
      <c r="E66" s="19"/>
      <c r="F66" s="19"/>
      <c r="G66" s="19">
        <v>11</v>
      </c>
      <c r="H66" s="19"/>
      <c r="I66" s="19">
        <f t="shared" si="9"/>
        <v>0</v>
      </c>
      <c r="J66" s="19"/>
      <c r="K66" s="19">
        <f t="shared" si="10"/>
        <v>0</v>
      </c>
      <c r="L66" s="19"/>
      <c r="M66" s="20">
        <f t="shared" si="11"/>
        <v>11</v>
      </c>
    </row>
    <row r="67" spans="1:13" ht="12.75">
      <c r="A67" s="29">
        <v>12</v>
      </c>
      <c r="B67" s="32" t="s">
        <v>23</v>
      </c>
      <c r="C67" s="18" t="s">
        <v>9</v>
      </c>
      <c r="D67" s="19">
        <v>10</v>
      </c>
      <c r="E67" s="19"/>
      <c r="F67" s="19"/>
      <c r="G67" s="19"/>
      <c r="H67" s="19"/>
      <c r="I67" s="19">
        <f t="shared" si="9"/>
        <v>0</v>
      </c>
      <c r="J67" s="19"/>
      <c r="K67" s="19">
        <f t="shared" si="10"/>
        <v>0</v>
      </c>
      <c r="L67" s="19"/>
      <c r="M67" s="20">
        <f t="shared" si="11"/>
        <v>10</v>
      </c>
    </row>
    <row r="68" spans="1:13" ht="12.75">
      <c r="A68" s="29">
        <v>13</v>
      </c>
      <c r="B68" s="32" t="s">
        <v>161</v>
      </c>
      <c r="C68" s="18" t="s">
        <v>27</v>
      </c>
      <c r="D68" s="19"/>
      <c r="E68" s="19"/>
      <c r="F68" s="19"/>
      <c r="G68" s="19">
        <v>9</v>
      </c>
      <c r="H68" s="19"/>
      <c r="I68" s="19">
        <f t="shared" si="9"/>
        <v>0</v>
      </c>
      <c r="J68" s="19"/>
      <c r="K68" s="19">
        <f t="shared" si="10"/>
        <v>0</v>
      </c>
      <c r="L68" s="19"/>
      <c r="M68" s="20">
        <f t="shared" si="11"/>
        <v>9</v>
      </c>
    </row>
    <row r="69" spans="1:13" ht="12.75">
      <c r="A69" s="29">
        <v>14</v>
      </c>
      <c r="B69" s="32" t="s">
        <v>111</v>
      </c>
      <c r="C69" s="18" t="s">
        <v>27</v>
      </c>
      <c r="D69" s="19">
        <v>6</v>
      </c>
      <c r="E69" s="19"/>
      <c r="F69" s="19"/>
      <c r="G69" s="19"/>
      <c r="H69" s="19"/>
      <c r="I69" s="19">
        <f t="shared" si="9"/>
        <v>0</v>
      </c>
      <c r="J69" s="19"/>
      <c r="K69" s="19">
        <f t="shared" si="10"/>
        <v>0</v>
      </c>
      <c r="L69" s="19"/>
      <c r="M69" s="20">
        <f t="shared" si="11"/>
        <v>6</v>
      </c>
    </row>
    <row r="70" spans="1:13" ht="12.75">
      <c r="A70" s="29">
        <v>15</v>
      </c>
      <c r="B70" s="32" t="s">
        <v>113</v>
      </c>
      <c r="C70" s="18" t="s">
        <v>31</v>
      </c>
      <c r="D70" s="19">
        <v>5</v>
      </c>
      <c r="E70" s="19"/>
      <c r="F70" s="19"/>
      <c r="G70" s="19"/>
      <c r="H70" s="19"/>
      <c r="I70" s="19">
        <f t="shared" si="9"/>
        <v>0</v>
      </c>
      <c r="J70" s="19"/>
      <c r="K70" s="19">
        <f t="shared" si="10"/>
        <v>0</v>
      </c>
      <c r="L70" s="19"/>
      <c r="M70" s="20">
        <f t="shared" si="11"/>
        <v>5</v>
      </c>
    </row>
    <row r="71" spans="1:13" ht="12.75">
      <c r="A71" s="29">
        <v>16</v>
      </c>
      <c r="B71" s="32" t="s">
        <v>33</v>
      </c>
      <c r="C71" s="18" t="s">
        <v>14</v>
      </c>
      <c r="D71" s="19">
        <v>4</v>
      </c>
      <c r="E71" s="19"/>
      <c r="F71" s="19"/>
      <c r="G71" s="19"/>
      <c r="H71" s="19"/>
      <c r="I71" s="19">
        <f t="shared" si="9"/>
        <v>0</v>
      </c>
      <c r="J71" s="19"/>
      <c r="K71" s="19">
        <f t="shared" si="10"/>
        <v>0</v>
      </c>
      <c r="L71" s="19"/>
      <c r="M71" s="20">
        <f t="shared" si="11"/>
        <v>4</v>
      </c>
    </row>
    <row r="72" spans="1:13" ht="12.75">
      <c r="A72" s="29">
        <v>17</v>
      </c>
      <c r="B72" s="32" t="s">
        <v>30</v>
      </c>
      <c r="C72" s="1" t="s">
        <v>114</v>
      </c>
      <c r="D72" s="19">
        <v>3</v>
      </c>
      <c r="E72" s="19"/>
      <c r="F72" s="19"/>
      <c r="G72" s="19"/>
      <c r="H72" s="19"/>
      <c r="I72" s="19">
        <f t="shared" si="9"/>
        <v>0</v>
      </c>
      <c r="J72" s="19"/>
      <c r="K72" s="19">
        <f t="shared" si="10"/>
        <v>0</v>
      </c>
      <c r="L72" s="19"/>
      <c r="M72" s="20">
        <f t="shared" si="11"/>
        <v>3</v>
      </c>
    </row>
    <row r="73" spans="1:13" ht="12.75">
      <c r="A73" s="29">
        <v>18</v>
      </c>
      <c r="B73" s="32" t="s">
        <v>116</v>
      </c>
      <c r="C73" s="18" t="s">
        <v>27</v>
      </c>
      <c r="D73" s="19">
        <v>2</v>
      </c>
      <c r="E73" s="19"/>
      <c r="F73" s="19"/>
      <c r="G73" s="19"/>
      <c r="H73" s="19"/>
      <c r="I73" s="19">
        <f t="shared" si="9"/>
        <v>0</v>
      </c>
      <c r="J73" s="19"/>
      <c r="K73" s="19">
        <f t="shared" si="10"/>
        <v>0</v>
      </c>
      <c r="L73" s="19"/>
      <c r="M73" s="20">
        <f t="shared" si="11"/>
        <v>2</v>
      </c>
    </row>
    <row r="74" spans="1:13" ht="12.75">
      <c r="A74" s="29">
        <v>19</v>
      </c>
      <c r="B74" s="32" t="s">
        <v>117</v>
      </c>
      <c r="C74" s="18" t="s">
        <v>32</v>
      </c>
      <c r="D74" s="19">
        <v>1</v>
      </c>
      <c r="E74" s="19"/>
      <c r="F74" s="19"/>
      <c r="G74" s="19"/>
      <c r="H74" s="19"/>
      <c r="I74" s="19">
        <f t="shared" si="9"/>
        <v>0</v>
      </c>
      <c r="J74" s="19"/>
      <c r="K74" s="19">
        <f t="shared" si="10"/>
        <v>0</v>
      </c>
      <c r="L74" s="19"/>
      <c r="M74" s="20">
        <f t="shared" si="11"/>
        <v>1</v>
      </c>
    </row>
  </sheetData>
  <mergeCells count="4">
    <mergeCell ref="A1:M1"/>
    <mergeCell ref="A17:M17"/>
    <mergeCell ref="A35:M35"/>
    <mergeCell ref="A54:M54"/>
  </mergeCells>
  <printOptions/>
  <pageMargins left="0.43" right="0.35" top="0.67" bottom="2.1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3">
      <selection activeCell="M50" sqref="A1:M50"/>
    </sheetView>
  </sheetViews>
  <sheetFormatPr defaultColWidth="9.00390625" defaultRowHeight="12.75"/>
  <cols>
    <col min="1" max="1" width="3.00390625" style="0" bestFit="1" customWidth="1"/>
    <col min="2" max="2" width="31.875" style="0" bestFit="1" customWidth="1"/>
    <col min="3" max="3" width="21.00390625" style="0" bestFit="1" customWidth="1"/>
    <col min="4" max="4" width="7.875" style="0" bestFit="1" customWidth="1"/>
    <col min="5" max="5" width="0" style="0" hidden="1" customWidth="1"/>
    <col min="6" max="6" width="10.125" style="0" bestFit="1" customWidth="1"/>
    <col min="7" max="7" width="6.875" style="0" bestFit="1" customWidth="1"/>
    <col min="8" max="12" width="0" style="0" hidden="1" customWidth="1"/>
  </cols>
  <sheetData>
    <row r="1" spans="1:13" ht="24" thickBo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 thickBot="1">
      <c r="A2" s="10"/>
      <c r="B2" s="11" t="s">
        <v>20</v>
      </c>
      <c r="C2" s="11" t="s">
        <v>21</v>
      </c>
      <c r="D2" s="11" t="s">
        <v>100</v>
      </c>
      <c r="E2" s="11"/>
      <c r="F2" s="11" t="s">
        <v>149</v>
      </c>
      <c r="G2" s="11" t="s">
        <v>0</v>
      </c>
      <c r="H2" s="11"/>
      <c r="I2" s="11" t="s">
        <v>148</v>
      </c>
      <c r="J2" s="11"/>
      <c r="K2" s="11" t="s">
        <v>1</v>
      </c>
      <c r="L2" s="11" t="s">
        <v>101</v>
      </c>
      <c r="M2" s="12" t="s">
        <v>12</v>
      </c>
    </row>
    <row r="3" spans="1:13" ht="12.75">
      <c r="A3" s="6">
        <v>1</v>
      </c>
      <c r="B3" s="7" t="s">
        <v>52</v>
      </c>
      <c r="C3" s="7" t="s">
        <v>54</v>
      </c>
      <c r="D3" s="8">
        <v>25</v>
      </c>
      <c r="E3" s="8">
        <v>16</v>
      </c>
      <c r="F3" s="8">
        <f aca="true" t="shared" si="0" ref="F3:F9">SUM(E3*2)</f>
        <v>32</v>
      </c>
      <c r="G3" s="8">
        <v>20</v>
      </c>
      <c r="H3" s="8"/>
      <c r="I3" s="21">
        <f aca="true" t="shared" si="1" ref="I3:I22">SUM(H3*2)</f>
        <v>0</v>
      </c>
      <c r="J3" s="8"/>
      <c r="K3" s="21">
        <f aca="true" t="shared" si="2" ref="K3:K22">SUM(J3*2)</f>
        <v>0</v>
      </c>
      <c r="L3" s="8"/>
      <c r="M3" s="9">
        <f aca="true" t="shared" si="3" ref="M3:M22">SUM(D3+F3+G3+I3+K3+L3)</f>
        <v>77</v>
      </c>
    </row>
    <row r="4" spans="1:13" ht="12.75">
      <c r="A4" s="4">
        <v>2</v>
      </c>
      <c r="B4" s="1" t="s">
        <v>79</v>
      </c>
      <c r="C4" s="1" t="s">
        <v>61</v>
      </c>
      <c r="D4" s="2">
        <v>20</v>
      </c>
      <c r="E4" s="2">
        <v>13</v>
      </c>
      <c r="F4" s="8">
        <f t="shared" si="0"/>
        <v>26</v>
      </c>
      <c r="G4" s="16">
        <v>25</v>
      </c>
      <c r="H4" s="16"/>
      <c r="I4" s="21">
        <f t="shared" si="1"/>
        <v>0</v>
      </c>
      <c r="J4" s="16"/>
      <c r="K4" s="21">
        <f t="shared" si="2"/>
        <v>0</v>
      </c>
      <c r="L4" s="16"/>
      <c r="M4" s="9">
        <f t="shared" si="3"/>
        <v>71</v>
      </c>
    </row>
    <row r="5" spans="1:13" ht="12.75">
      <c r="A5" s="4">
        <v>3</v>
      </c>
      <c r="B5" s="1" t="s">
        <v>80</v>
      </c>
      <c r="C5" s="1" t="s">
        <v>49</v>
      </c>
      <c r="D5" s="2"/>
      <c r="E5" s="2">
        <v>25</v>
      </c>
      <c r="F5" s="8">
        <f t="shared" si="0"/>
        <v>50</v>
      </c>
      <c r="G5" s="2">
        <v>11</v>
      </c>
      <c r="H5" s="2"/>
      <c r="I5" s="21">
        <f t="shared" si="1"/>
        <v>0</v>
      </c>
      <c r="J5" s="2"/>
      <c r="K5" s="21">
        <f t="shared" si="2"/>
        <v>0</v>
      </c>
      <c r="L5" s="2"/>
      <c r="M5" s="9">
        <f t="shared" si="3"/>
        <v>61</v>
      </c>
    </row>
    <row r="6" spans="1:13" ht="12.75">
      <c r="A6" s="4">
        <v>4</v>
      </c>
      <c r="B6" s="1" t="s">
        <v>41</v>
      </c>
      <c r="C6" s="1" t="s">
        <v>48</v>
      </c>
      <c r="D6" s="2">
        <v>11</v>
      </c>
      <c r="E6" s="2">
        <v>20</v>
      </c>
      <c r="F6" s="8">
        <f t="shared" si="0"/>
        <v>40</v>
      </c>
      <c r="G6" s="16">
        <v>7</v>
      </c>
      <c r="H6" s="16"/>
      <c r="I6" s="21">
        <f t="shared" si="1"/>
        <v>0</v>
      </c>
      <c r="J6" s="16"/>
      <c r="K6" s="21">
        <f t="shared" si="2"/>
        <v>0</v>
      </c>
      <c r="L6" s="16"/>
      <c r="M6" s="9">
        <f t="shared" si="3"/>
        <v>58</v>
      </c>
    </row>
    <row r="7" spans="1:13" ht="12.75">
      <c r="A7" s="4">
        <v>5</v>
      </c>
      <c r="B7" s="1" t="s">
        <v>38</v>
      </c>
      <c r="C7" s="1" t="s">
        <v>45</v>
      </c>
      <c r="D7" s="2">
        <v>16</v>
      </c>
      <c r="E7" s="2">
        <v>11</v>
      </c>
      <c r="F7" s="8">
        <f t="shared" si="0"/>
        <v>22</v>
      </c>
      <c r="G7" s="16">
        <v>16</v>
      </c>
      <c r="H7" s="16"/>
      <c r="I7" s="21">
        <f t="shared" si="1"/>
        <v>0</v>
      </c>
      <c r="J7" s="16"/>
      <c r="K7" s="21">
        <f t="shared" si="2"/>
        <v>0</v>
      </c>
      <c r="L7" s="16"/>
      <c r="M7" s="9">
        <f t="shared" si="3"/>
        <v>54</v>
      </c>
    </row>
    <row r="8" spans="1:13" ht="12.75">
      <c r="A8" s="4">
        <v>6</v>
      </c>
      <c r="B8" s="1" t="s">
        <v>151</v>
      </c>
      <c r="C8" s="1" t="s">
        <v>61</v>
      </c>
      <c r="D8" s="2"/>
      <c r="E8" s="2">
        <v>10</v>
      </c>
      <c r="F8" s="8">
        <f t="shared" si="0"/>
        <v>20</v>
      </c>
      <c r="G8" s="2">
        <v>10</v>
      </c>
      <c r="H8" s="2"/>
      <c r="I8" s="21">
        <f t="shared" si="1"/>
        <v>0</v>
      </c>
      <c r="J8" s="2"/>
      <c r="K8" s="21">
        <f t="shared" si="2"/>
        <v>0</v>
      </c>
      <c r="L8" s="2"/>
      <c r="M8" s="9">
        <f t="shared" si="3"/>
        <v>30</v>
      </c>
    </row>
    <row r="9" spans="1:13" ht="12.75">
      <c r="A9" s="4">
        <v>7</v>
      </c>
      <c r="B9" s="1" t="s">
        <v>87</v>
      </c>
      <c r="C9" s="1" t="s">
        <v>61</v>
      </c>
      <c r="D9" s="2">
        <v>4</v>
      </c>
      <c r="E9" s="2">
        <v>9</v>
      </c>
      <c r="F9" s="8">
        <f t="shared" si="0"/>
        <v>18</v>
      </c>
      <c r="G9" s="2"/>
      <c r="H9" s="2"/>
      <c r="I9" s="21">
        <f t="shared" si="1"/>
        <v>0</v>
      </c>
      <c r="J9" s="2"/>
      <c r="K9" s="21">
        <f t="shared" si="2"/>
        <v>0</v>
      </c>
      <c r="L9" s="2"/>
      <c r="M9" s="9">
        <f t="shared" si="3"/>
        <v>22</v>
      </c>
    </row>
    <row r="10" spans="1:13" ht="12.75">
      <c r="A10" s="4">
        <v>8</v>
      </c>
      <c r="B10" s="1" t="s">
        <v>51</v>
      </c>
      <c r="C10" s="1" t="s">
        <v>44</v>
      </c>
      <c r="D10" s="2">
        <v>13</v>
      </c>
      <c r="E10" s="2"/>
      <c r="F10" s="8"/>
      <c r="G10" s="16">
        <v>9</v>
      </c>
      <c r="H10" s="16"/>
      <c r="I10" s="21">
        <f t="shared" si="1"/>
        <v>0</v>
      </c>
      <c r="J10" s="16"/>
      <c r="K10" s="21">
        <f t="shared" si="2"/>
        <v>0</v>
      </c>
      <c r="L10" s="16"/>
      <c r="M10" s="9">
        <f t="shared" si="3"/>
        <v>22</v>
      </c>
    </row>
    <row r="11" spans="1:13" ht="12.75">
      <c r="A11" s="4">
        <v>9</v>
      </c>
      <c r="B11" s="1" t="s">
        <v>152</v>
      </c>
      <c r="C11" s="1" t="s">
        <v>153</v>
      </c>
      <c r="D11" s="2"/>
      <c r="E11" s="2">
        <v>8</v>
      </c>
      <c r="F11" s="8">
        <f>SUM(E11*2)</f>
        <v>16</v>
      </c>
      <c r="G11" s="2"/>
      <c r="H11" s="2"/>
      <c r="I11" s="21">
        <f t="shared" si="1"/>
        <v>0</v>
      </c>
      <c r="J11" s="2"/>
      <c r="K11" s="21">
        <f t="shared" si="2"/>
        <v>0</v>
      </c>
      <c r="L11" s="2"/>
      <c r="M11" s="9">
        <f t="shared" si="3"/>
        <v>16</v>
      </c>
    </row>
    <row r="12" spans="1:13" ht="12.75">
      <c r="A12" s="4">
        <v>10</v>
      </c>
      <c r="B12" s="1" t="s">
        <v>162</v>
      </c>
      <c r="C12" s="1" t="s">
        <v>94</v>
      </c>
      <c r="D12" s="2"/>
      <c r="E12" s="2"/>
      <c r="F12" s="8">
        <f>SUM(E12*2)</f>
        <v>0</v>
      </c>
      <c r="G12" s="16">
        <v>13</v>
      </c>
      <c r="H12" s="16"/>
      <c r="I12" s="21">
        <f t="shared" si="1"/>
        <v>0</v>
      </c>
      <c r="J12" s="16"/>
      <c r="K12" s="21">
        <f t="shared" si="2"/>
        <v>0</v>
      </c>
      <c r="L12" s="16"/>
      <c r="M12" s="9">
        <f t="shared" si="3"/>
        <v>13</v>
      </c>
    </row>
    <row r="13" spans="1:13" ht="12.75">
      <c r="A13" s="4">
        <v>11</v>
      </c>
      <c r="B13" s="1" t="s">
        <v>60</v>
      </c>
      <c r="C13" s="1" t="s">
        <v>44</v>
      </c>
      <c r="D13" s="2">
        <v>7</v>
      </c>
      <c r="E13" s="2"/>
      <c r="F13" s="8"/>
      <c r="G13" s="2">
        <v>5</v>
      </c>
      <c r="H13" s="2"/>
      <c r="I13" s="21">
        <f t="shared" si="1"/>
        <v>0</v>
      </c>
      <c r="J13" s="2"/>
      <c r="K13" s="21">
        <f t="shared" si="2"/>
        <v>0</v>
      </c>
      <c r="L13" s="2"/>
      <c r="M13" s="9">
        <f t="shared" si="3"/>
        <v>12</v>
      </c>
    </row>
    <row r="14" spans="1:13" ht="12.75">
      <c r="A14" s="4">
        <v>12</v>
      </c>
      <c r="B14" s="17" t="s">
        <v>96</v>
      </c>
      <c r="C14" s="17" t="s">
        <v>97</v>
      </c>
      <c r="D14" s="2">
        <v>10</v>
      </c>
      <c r="E14" s="2"/>
      <c r="F14" s="8"/>
      <c r="G14" s="2"/>
      <c r="H14" s="2"/>
      <c r="I14" s="21">
        <f t="shared" si="1"/>
        <v>0</v>
      </c>
      <c r="J14" s="2"/>
      <c r="K14" s="21">
        <f t="shared" si="2"/>
        <v>0</v>
      </c>
      <c r="L14" s="16"/>
      <c r="M14" s="5">
        <f t="shared" si="3"/>
        <v>10</v>
      </c>
    </row>
    <row r="15" spans="1:13" ht="12.75">
      <c r="A15" s="4">
        <v>13</v>
      </c>
      <c r="B15" s="1" t="s">
        <v>59</v>
      </c>
      <c r="C15" s="1" t="s">
        <v>62</v>
      </c>
      <c r="D15" s="2">
        <v>6</v>
      </c>
      <c r="E15" s="2"/>
      <c r="F15" s="8"/>
      <c r="G15" s="2">
        <v>4</v>
      </c>
      <c r="H15" s="2"/>
      <c r="I15" s="21">
        <f t="shared" si="1"/>
        <v>0</v>
      </c>
      <c r="J15" s="2"/>
      <c r="K15" s="21">
        <f t="shared" si="2"/>
        <v>0</v>
      </c>
      <c r="L15" s="2"/>
      <c r="M15" s="5">
        <f t="shared" si="3"/>
        <v>10</v>
      </c>
    </row>
    <row r="16" spans="1:13" ht="12.75">
      <c r="A16" s="4">
        <v>14</v>
      </c>
      <c r="B16" s="1" t="s">
        <v>95</v>
      </c>
      <c r="C16" s="1" t="s">
        <v>126</v>
      </c>
      <c r="D16" s="2">
        <v>9</v>
      </c>
      <c r="E16" s="2"/>
      <c r="F16" s="8"/>
      <c r="G16" s="2"/>
      <c r="H16" s="2"/>
      <c r="I16" s="21">
        <f t="shared" si="1"/>
        <v>0</v>
      </c>
      <c r="J16" s="2"/>
      <c r="K16" s="21">
        <f t="shared" si="2"/>
        <v>0</v>
      </c>
      <c r="L16" s="2"/>
      <c r="M16" s="5">
        <f t="shared" si="3"/>
        <v>9</v>
      </c>
    </row>
    <row r="17" spans="1:13" ht="12.75">
      <c r="A17" s="4">
        <v>15</v>
      </c>
      <c r="B17" s="1" t="s">
        <v>127</v>
      </c>
      <c r="C17" s="1" t="s">
        <v>63</v>
      </c>
      <c r="D17" s="2">
        <v>8</v>
      </c>
      <c r="E17" s="2"/>
      <c r="F17" s="8"/>
      <c r="G17" s="2"/>
      <c r="H17" s="2"/>
      <c r="I17" s="21">
        <f t="shared" si="1"/>
        <v>0</v>
      </c>
      <c r="J17" s="2"/>
      <c r="K17" s="21">
        <f t="shared" si="2"/>
        <v>0</v>
      </c>
      <c r="L17" s="2"/>
      <c r="M17" s="5">
        <f t="shared" si="3"/>
        <v>8</v>
      </c>
    </row>
    <row r="18" spans="1:13" ht="12.75">
      <c r="A18" s="4">
        <v>16</v>
      </c>
      <c r="B18" s="1" t="s">
        <v>163</v>
      </c>
      <c r="C18" s="1" t="s">
        <v>164</v>
      </c>
      <c r="D18" s="2"/>
      <c r="E18" s="2"/>
      <c r="F18" s="8">
        <f>SUM(E18*2)</f>
        <v>0</v>
      </c>
      <c r="G18" s="2">
        <v>8</v>
      </c>
      <c r="H18" s="2"/>
      <c r="I18" s="21">
        <f t="shared" si="1"/>
        <v>0</v>
      </c>
      <c r="J18" s="2"/>
      <c r="K18" s="21">
        <f t="shared" si="2"/>
        <v>0</v>
      </c>
      <c r="L18" s="2"/>
      <c r="M18" s="5">
        <f t="shared" si="3"/>
        <v>8</v>
      </c>
    </row>
    <row r="19" spans="1:13" ht="12.75">
      <c r="A19" s="4">
        <v>17</v>
      </c>
      <c r="B19" s="1" t="s">
        <v>128</v>
      </c>
      <c r="C19" s="1" t="s">
        <v>55</v>
      </c>
      <c r="D19" s="2">
        <v>5</v>
      </c>
      <c r="E19" s="2"/>
      <c r="F19" s="8"/>
      <c r="G19" s="2">
        <v>1</v>
      </c>
      <c r="H19" s="2"/>
      <c r="I19" s="21">
        <f t="shared" si="1"/>
        <v>0</v>
      </c>
      <c r="J19" s="2"/>
      <c r="K19" s="21">
        <f t="shared" si="2"/>
        <v>0</v>
      </c>
      <c r="L19" s="2"/>
      <c r="M19" s="5">
        <f t="shared" si="3"/>
        <v>6</v>
      </c>
    </row>
    <row r="20" spans="1:13" ht="12.75">
      <c r="A20" s="4">
        <v>18</v>
      </c>
      <c r="B20" s="1" t="s">
        <v>165</v>
      </c>
      <c r="C20" s="1" t="s">
        <v>166</v>
      </c>
      <c r="D20" s="2"/>
      <c r="E20" s="2"/>
      <c r="F20" s="8">
        <f>SUM(E20*2)</f>
        <v>0</v>
      </c>
      <c r="G20" s="2">
        <v>6</v>
      </c>
      <c r="H20" s="2"/>
      <c r="I20" s="21">
        <f t="shared" si="1"/>
        <v>0</v>
      </c>
      <c r="J20" s="2"/>
      <c r="K20" s="21">
        <f t="shared" si="2"/>
        <v>0</v>
      </c>
      <c r="L20" s="2"/>
      <c r="M20" s="5">
        <f t="shared" si="3"/>
        <v>6</v>
      </c>
    </row>
    <row r="21" spans="1:13" ht="12.75">
      <c r="A21" s="4">
        <v>19</v>
      </c>
      <c r="B21" s="1" t="s">
        <v>167</v>
      </c>
      <c r="C21" s="1" t="s">
        <v>168</v>
      </c>
      <c r="D21" s="2"/>
      <c r="E21" s="2"/>
      <c r="F21" s="8">
        <f>SUM(E21*2)</f>
        <v>0</v>
      </c>
      <c r="G21" s="2">
        <v>3</v>
      </c>
      <c r="H21" s="2"/>
      <c r="I21" s="21">
        <f t="shared" si="1"/>
        <v>0</v>
      </c>
      <c r="J21" s="2"/>
      <c r="K21" s="21">
        <f t="shared" si="2"/>
        <v>0</v>
      </c>
      <c r="L21" s="2"/>
      <c r="M21" s="5">
        <f t="shared" si="3"/>
        <v>3</v>
      </c>
    </row>
    <row r="22" spans="1:13" ht="12.75">
      <c r="A22" s="4">
        <v>20</v>
      </c>
      <c r="B22" s="1" t="s">
        <v>169</v>
      </c>
      <c r="C22" s="1" t="s">
        <v>81</v>
      </c>
      <c r="D22" s="2"/>
      <c r="E22" s="2"/>
      <c r="F22" s="8">
        <f>SUM(E22*2)</f>
        <v>0</v>
      </c>
      <c r="G22" s="2">
        <v>2</v>
      </c>
      <c r="H22" s="2"/>
      <c r="I22" s="21">
        <f t="shared" si="1"/>
        <v>0</v>
      </c>
      <c r="J22" s="2"/>
      <c r="K22" s="21">
        <f t="shared" si="2"/>
        <v>0</v>
      </c>
      <c r="L22" s="2"/>
      <c r="M22" s="5">
        <f t="shared" si="3"/>
        <v>2</v>
      </c>
    </row>
    <row r="23" spans="1:13" ht="24" thickBot="1">
      <c r="A23" s="41" t="s">
        <v>57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"/>
    </row>
    <row r="24" spans="1:13" ht="13.5" thickBot="1">
      <c r="A24" s="13"/>
      <c r="B24" s="14" t="s">
        <v>20</v>
      </c>
      <c r="C24" s="14" t="s">
        <v>21</v>
      </c>
      <c r="D24" s="11" t="s">
        <v>100</v>
      </c>
      <c r="E24" s="11"/>
      <c r="F24" s="11" t="s">
        <v>149</v>
      </c>
      <c r="G24" s="11" t="s">
        <v>0</v>
      </c>
      <c r="H24" s="11"/>
      <c r="I24" s="11" t="s">
        <v>148</v>
      </c>
      <c r="J24" s="11"/>
      <c r="K24" s="11" t="s">
        <v>1</v>
      </c>
      <c r="L24" s="11" t="s">
        <v>101</v>
      </c>
      <c r="M24" s="15" t="s">
        <v>12</v>
      </c>
    </row>
    <row r="25" spans="1:13" ht="12.75">
      <c r="A25" s="6">
        <v>1</v>
      </c>
      <c r="B25" s="7" t="s">
        <v>65</v>
      </c>
      <c r="C25" s="7" t="s">
        <v>67</v>
      </c>
      <c r="D25" s="21">
        <v>25</v>
      </c>
      <c r="E25" s="21">
        <v>16</v>
      </c>
      <c r="F25" s="21">
        <f aca="true" t="shared" si="4" ref="F25:F32">SUM(E25*2)</f>
        <v>32</v>
      </c>
      <c r="G25" s="21">
        <v>16</v>
      </c>
      <c r="H25" s="21"/>
      <c r="I25" s="21">
        <f aca="true" t="shared" si="5" ref="I25:I44">SUM(H25*2)</f>
        <v>0</v>
      </c>
      <c r="J25" s="21"/>
      <c r="K25" s="21">
        <f aca="true" t="shared" si="6" ref="K25:K44">SUM(J25*2)</f>
        <v>0</v>
      </c>
      <c r="L25" s="21"/>
      <c r="M25" s="9">
        <f aca="true" t="shared" si="7" ref="M25:M44">SUM(D25+F25+G25+I25+K25+L25)</f>
        <v>73</v>
      </c>
    </row>
    <row r="26" spans="1:13" ht="12.75">
      <c r="A26" s="4">
        <v>2</v>
      </c>
      <c r="B26" s="17" t="s">
        <v>129</v>
      </c>
      <c r="C26" s="17" t="s">
        <v>132</v>
      </c>
      <c r="D26" s="16">
        <v>16</v>
      </c>
      <c r="E26" s="16">
        <v>25</v>
      </c>
      <c r="F26" s="21">
        <f t="shared" si="4"/>
        <v>50</v>
      </c>
      <c r="G26" s="16"/>
      <c r="H26" s="16"/>
      <c r="I26" s="21">
        <f t="shared" si="5"/>
        <v>0</v>
      </c>
      <c r="J26" s="16"/>
      <c r="K26" s="21">
        <f t="shared" si="6"/>
        <v>0</v>
      </c>
      <c r="L26" s="16"/>
      <c r="M26" s="5">
        <f t="shared" si="7"/>
        <v>66</v>
      </c>
    </row>
    <row r="27" spans="1:13" ht="12.75">
      <c r="A27" s="4">
        <v>3</v>
      </c>
      <c r="B27" s="1" t="s">
        <v>40</v>
      </c>
      <c r="C27" s="1" t="s">
        <v>47</v>
      </c>
      <c r="D27" s="16">
        <v>13</v>
      </c>
      <c r="E27" s="16">
        <v>20</v>
      </c>
      <c r="F27" s="21">
        <f t="shared" si="4"/>
        <v>40</v>
      </c>
      <c r="G27" s="16">
        <v>10</v>
      </c>
      <c r="H27" s="16"/>
      <c r="I27" s="21">
        <f t="shared" si="5"/>
        <v>0</v>
      </c>
      <c r="J27" s="16"/>
      <c r="K27" s="21">
        <f t="shared" si="6"/>
        <v>0</v>
      </c>
      <c r="L27" s="16"/>
      <c r="M27" s="5">
        <f t="shared" si="7"/>
        <v>63</v>
      </c>
    </row>
    <row r="28" spans="1:13" ht="12.75">
      <c r="A28" s="4">
        <v>4</v>
      </c>
      <c r="B28" s="1" t="s">
        <v>37</v>
      </c>
      <c r="C28" s="1" t="s">
        <v>43</v>
      </c>
      <c r="D28" s="16">
        <v>11</v>
      </c>
      <c r="E28" s="16">
        <v>9</v>
      </c>
      <c r="F28" s="21">
        <f t="shared" si="4"/>
        <v>18</v>
      </c>
      <c r="G28" s="16">
        <v>13</v>
      </c>
      <c r="H28" s="16"/>
      <c r="I28" s="21">
        <f t="shared" si="5"/>
        <v>0</v>
      </c>
      <c r="J28" s="16"/>
      <c r="K28" s="21">
        <f t="shared" si="6"/>
        <v>0</v>
      </c>
      <c r="L28" s="16"/>
      <c r="M28" s="5">
        <f t="shared" si="7"/>
        <v>42</v>
      </c>
    </row>
    <row r="29" spans="1:13" ht="12.75">
      <c r="A29" s="4">
        <v>5</v>
      </c>
      <c r="B29" s="1" t="s">
        <v>98</v>
      </c>
      <c r="C29" s="1" t="s">
        <v>99</v>
      </c>
      <c r="D29" s="16">
        <v>7</v>
      </c>
      <c r="E29" s="16">
        <v>11</v>
      </c>
      <c r="F29" s="21">
        <f t="shared" si="4"/>
        <v>22</v>
      </c>
      <c r="G29" s="16">
        <v>6</v>
      </c>
      <c r="H29" s="16"/>
      <c r="I29" s="21">
        <f t="shared" si="5"/>
        <v>0</v>
      </c>
      <c r="J29" s="16"/>
      <c r="K29" s="21">
        <f t="shared" si="6"/>
        <v>0</v>
      </c>
      <c r="L29" s="16"/>
      <c r="M29" s="5">
        <f t="shared" si="7"/>
        <v>35</v>
      </c>
    </row>
    <row r="30" spans="1:13" ht="12.75">
      <c r="A30" s="4">
        <v>6</v>
      </c>
      <c r="B30" s="1" t="s">
        <v>83</v>
      </c>
      <c r="C30" s="1" t="s">
        <v>66</v>
      </c>
      <c r="D30" s="16">
        <v>6</v>
      </c>
      <c r="E30" s="16">
        <v>10</v>
      </c>
      <c r="F30" s="21">
        <f t="shared" si="4"/>
        <v>20</v>
      </c>
      <c r="G30" s="16">
        <v>7</v>
      </c>
      <c r="H30" s="16"/>
      <c r="I30" s="21">
        <f t="shared" si="5"/>
        <v>0</v>
      </c>
      <c r="J30" s="16"/>
      <c r="K30" s="21">
        <f t="shared" si="6"/>
        <v>0</v>
      </c>
      <c r="L30" s="16"/>
      <c r="M30" s="5">
        <f t="shared" si="7"/>
        <v>33</v>
      </c>
    </row>
    <row r="31" spans="1:13" ht="12.75">
      <c r="A31" s="4">
        <v>7</v>
      </c>
      <c r="B31" s="1" t="s">
        <v>58</v>
      </c>
      <c r="C31" s="1" t="s">
        <v>130</v>
      </c>
      <c r="D31" s="16">
        <v>8</v>
      </c>
      <c r="E31" s="16">
        <v>7</v>
      </c>
      <c r="F31" s="21">
        <f t="shared" si="4"/>
        <v>14</v>
      </c>
      <c r="G31" s="16">
        <v>9</v>
      </c>
      <c r="H31" s="16"/>
      <c r="I31" s="21">
        <f t="shared" si="5"/>
        <v>0</v>
      </c>
      <c r="J31" s="16"/>
      <c r="K31" s="21">
        <f t="shared" si="6"/>
        <v>0</v>
      </c>
      <c r="L31" s="16"/>
      <c r="M31" s="5">
        <f t="shared" si="7"/>
        <v>31</v>
      </c>
    </row>
    <row r="32" spans="1:13" ht="12.75">
      <c r="A32" s="4">
        <v>8</v>
      </c>
      <c r="B32" s="1" t="s">
        <v>84</v>
      </c>
      <c r="C32" s="1" t="s">
        <v>85</v>
      </c>
      <c r="D32" s="16"/>
      <c r="E32" s="16">
        <v>13</v>
      </c>
      <c r="F32" s="21">
        <f t="shared" si="4"/>
        <v>26</v>
      </c>
      <c r="G32" s="16"/>
      <c r="H32" s="16"/>
      <c r="I32" s="21">
        <f t="shared" si="5"/>
        <v>0</v>
      </c>
      <c r="J32" s="16"/>
      <c r="K32" s="21">
        <f t="shared" si="6"/>
        <v>0</v>
      </c>
      <c r="L32" s="16"/>
      <c r="M32" s="5">
        <f t="shared" si="7"/>
        <v>26</v>
      </c>
    </row>
    <row r="33" spans="1:13" ht="12.75">
      <c r="A33" s="4">
        <v>9</v>
      </c>
      <c r="B33" s="1" t="s">
        <v>82</v>
      </c>
      <c r="C33" s="1" t="s">
        <v>72</v>
      </c>
      <c r="D33" s="16"/>
      <c r="E33" s="16"/>
      <c r="F33" s="21"/>
      <c r="G33" s="16">
        <v>25</v>
      </c>
      <c r="H33" s="16"/>
      <c r="I33" s="21">
        <f t="shared" si="5"/>
        <v>0</v>
      </c>
      <c r="J33" s="16"/>
      <c r="K33" s="21">
        <f t="shared" si="6"/>
        <v>0</v>
      </c>
      <c r="L33" s="16"/>
      <c r="M33" s="5">
        <f t="shared" si="7"/>
        <v>25</v>
      </c>
    </row>
    <row r="34" spans="1:13" ht="12.75">
      <c r="A34" s="4">
        <v>10</v>
      </c>
      <c r="B34" s="1" t="s">
        <v>53</v>
      </c>
      <c r="C34" s="1" t="s">
        <v>89</v>
      </c>
      <c r="D34" s="16">
        <v>20</v>
      </c>
      <c r="E34" s="16"/>
      <c r="F34" s="21"/>
      <c r="G34" s="16"/>
      <c r="H34" s="16"/>
      <c r="I34" s="21">
        <f t="shared" si="5"/>
        <v>0</v>
      </c>
      <c r="J34" s="16"/>
      <c r="K34" s="21">
        <f t="shared" si="6"/>
        <v>0</v>
      </c>
      <c r="L34" s="16"/>
      <c r="M34" s="5">
        <f t="shared" si="7"/>
        <v>20</v>
      </c>
    </row>
    <row r="35" spans="1:13" ht="12.75">
      <c r="A35" s="4">
        <v>11</v>
      </c>
      <c r="B35" s="1" t="s">
        <v>70</v>
      </c>
      <c r="C35" s="1" t="s">
        <v>71</v>
      </c>
      <c r="D35" s="16"/>
      <c r="E35" s="16">
        <v>8</v>
      </c>
      <c r="F35" s="21">
        <f>SUM(E35*2)</f>
        <v>16</v>
      </c>
      <c r="G35" s="16">
        <v>4</v>
      </c>
      <c r="H35" s="16"/>
      <c r="I35" s="21">
        <f t="shared" si="5"/>
        <v>0</v>
      </c>
      <c r="J35" s="16"/>
      <c r="K35" s="21">
        <f t="shared" si="6"/>
        <v>0</v>
      </c>
      <c r="L35" s="16"/>
      <c r="M35" s="5">
        <f t="shared" si="7"/>
        <v>20</v>
      </c>
    </row>
    <row r="36" spans="1:13" ht="12.75">
      <c r="A36" s="4">
        <v>12</v>
      </c>
      <c r="B36" s="1" t="s">
        <v>170</v>
      </c>
      <c r="C36" s="1" t="s">
        <v>171</v>
      </c>
      <c r="D36" s="16"/>
      <c r="E36" s="16"/>
      <c r="F36" s="21"/>
      <c r="G36" s="16">
        <v>20</v>
      </c>
      <c r="H36" s="16"/>
      <c r="I36" s="21">
        <f t="shared" si="5"/>
        <v>0</v>
      </c>
      <c r="J36" s="16"/>
      <c r="K36" s="21">
        <f t="shared" si="6"/>
        <v>0</v>
      </c>
      <c r="L36" s="16"/>
      <c r="M36" s="5">
        <f t="shared" si="7"/>
        <v>20</v>
      </c>
    </row>
    <row r="37" spans="1:13" ht="12.75">
      <c r="A37" s="4">
        <v>13</v>
      </c>
      <c r="B37" s="1" t="s">
        <v>64</v>
      </c>
      <c r="C37" s="1" t="s">
        <v>130</v>
      </c>
      <c r="D37" s="16"/>
      <c r="E37" s="16">
        <v>6</v>
      </c>
      <c r="F37" s="21">
        <f>SUM(E37*2)</f>
        <v>12</v>
      </c>
      <c r="G37" s="16">
        <v>5</v>
      </c>
      <c r="H37" s="16"/>
      <c r="I37" s="21">
        <f t="shared" si="5"/>
        <v>0</v>
      </c>
      <c r="J37" s="16"/>
      <c r="K37" s="21">
        <f t="shared" si="6"/>
        <v>0</v>
      </c>
      <c r="L37" s="16"/>
      <c r="M37" s="5">
        <f t="shared" si="7"/>
        <v>17</v>
      </c>
    </row>
    <row r="38" spans="1:13" ht="12.75">
      <c r="A38" s="4">
        <v>14</v>
      </c>
      <c r="B38" s="1" t="s">
        <v>172</v>
      </c>
      <c r="C38" s="1" t="s">
        <v>173</v>
      </c>
      <c r="D38" s="16"/>
      <c r="E38" s="16"/>
      <c r="F38" s="21"/>
      <c r="G38" s="16">
        <v>11</v>
      </c>
      <c r="H38" s="16"/>
      <c r="I38" s="21">
        <f t="shared" si="5"/>
        <v>0</v>
      </c>
      <c r="J38" s="16"/>
      <c r="K38" s="21">
        <f t="shared" si="6"/>
        <v>0</v>
      </c>
      <c r="L38" s="16"/>
      <c r="M38" s="5">
        <f t="shared" si="7"/>
        <v>11</v>
      </c>
    </row>
    <row r="39" spans="1:13" ht="12.75">
      <c r="A39" s="4">
        <v>15</v>
      </c>
      <c r="B39" s="1" t="s">
        <v>39</v>
      </c>
      <c r="C39" s="1" t="s">
        <v>46</v>
      </c>
      <c r="D39" s="16">
        <v>10</v>
      </c>
      <c r="E39" s="16"/>
      <c r="F39" s="21"/>
      <c r="G39" s="16"/>
      <c r="H39" s="16"/>
      <c r="I39" s="21">
        <f t="shared" si="5"/>
        <v>0</v>
      </c>
      <c r="J39" s="16"/>
      <c r="K39" s="21">
        <f t="shared" si="6"/>
        <v>0</v>
      </c>
      <c r="L39" s="16"/>
      <c r="M39" s="5">
        <f t="shared" si="7"/>
        <v>10</v>
      </c>
    </row>
    <row r="40" spans="1:13" ht="12.75">
      <c r="A40" s="4">
        <v>16</v>
      </c>
      <c r="B40" s="1" t="s">
        <v>88</v>
      </c>
      <c r="C40" s="1" t="s">
        <v>46</v>
      </c>
      <c r="D40" s="16">
        <v>9</v>
      </c>
      <c r="E40" s="16"/>
      <c r="F40" s="21"/>
      <c r="G40" s="16"/>
      <c r="H40" s="16"/>
      <c r="I40" s="21">
        <f t="shared" si="5"/>
        <v>0</v>
      </c>
      <c r="J40" s="16"/>
      <c r="K40" s="21">
        <f t="shared" si="6"/>
        <v>0</v>
      </c>
      <c r="L40" s="16"/>
      <c r="M40" s="5">
        <f t="shared" si="7"/>
        <v>9</v>
      </c>
    </row>
    <row r="41" spans="1:13" ht="12.75">
      <c r="A41" s="4">
        <v>17</v>
      </c>
      <c r="B41" s="1" t="s">
        <v>174</v>
      </c>
      <c r="C41" s="1" t="s">
        <v>175</v>
      </c>
      <c r="D41" s="16"/>
      <c r="E41" s="16"/>
      <c r="F41" s="21"/>
      <c r="G41" s="16">
        <v>8</v>
      </c>
      <c r="H41" s="16"/>
      <c r="I41" s="21">
        <f t="shared" si="5"/>
        <v>0</v>
      </c>
      <c r="J41" s="16"/>
      <c r="K41" s="21">
        <f t="shared" si="6"/>
        <v>0</v>
      </c>
      <c r="L41" s="16"/>
      <c r="M41" s="5">
        <f t="shared" si="7"/>
        <v>8</v>
      </c>
    </row>
    <row r="42" spans="1:13" ht="12.75">
      <c r="A42" s="4">
        <v>18</v>
      </c>
      <c r="B42" s="1" t="s">
        <v>131</v>
      </c>
      <c r="C42" s="1" t="s">
        <v>67</v>
      </c>
      <c r="D42" s="16">
        <v>5</v>
      </c>
      <c r="E42" s="16"/>
      <c r="F42" s="21"/>
      <c r="G42" s="16"/>
      <c r="H42" s="16"/>
      <c r="I42" s="21">
        <f t="shared" si="5"/>
        <v>0</v>
      </c>
      <c r="J42" s="16"/>
      <c r="K42" s="21">
        <f t="shared" si="6"/>
        <v>0</v>
      </c>
      <c r="L42" s="16"/>
      <c r="M42" s="5">
        <f t="shared" si="7"/>
        <v>5</v>
      </c>
    </row>
    <row r="43" spans="1:13" ht="12.75">
      <c r="A43" s="4">
        <v>19</v>
      </c>
      <c r="B43" s="1" t="s">
        <v>69</v>
      </c>
      <c r="C43" s="1" t="s">
        <v>46</v>
      </c>
      <c r="D43" s="16">
        <v>4</v>
      </c>
      <c r="E43" s="16"/>
      <c r="F43" s="21"/>
      <c r="G43" s="16"/>
      <c r="H43" s="16"/>
      <c r="I43" s="21">
        <f t="shared" si="5"/>
        <v>0</v>
      </c>
      <c r="J43" s="16"/>
      <c r="K43" s="21">
        <f t="shared" si="6"/>
        <v>0</v>
      </c>
      <c r="L43" s="16"/>
      <c r="M43" s="5">
        <f t="shared" si="7"/>
        <v>4</v>
      </c>
    </row>
    <row r="44" spans="1:13" ht="12.75">
      <c r="A44" s="4">
        <v>20</v>
      </c>
      <c r="B44" s="1" t="s">
        <v>133</v>
      </c>
      <c r="C44" s="1" t="s">
        <v>134</v>
      </c>
      <c r="D44" s="16">
        <v>3</v>
      </c>
      <c r="E44" s="16"/>
      <c r="F44" s="21"/>
      <c r="G44" s="16"/>
      <c r="H44" s="16"/>
      <c r="I44" s="21">
        <f t="shared" si="5"/>
        <v>0</v>
      </c>
      <c r="J44" s="16"/>
      <c r="K44" s="21">
        <f t="shared" si="6"/>
        <v>0</v>
      </c>
      <c r="L44" s="16"/>
      <c r="M44" s="5">
        <f t="shared" si="7"/>
        <v>3</v>
      </c>
    </row>
    <row r="45" spans="1:13" ht="24" thickBot="1">
      <c r="A45" s="40" t="s">
        <v>56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3.5" thickBot="1">
      <c r="A46" s="13"/>
      <c r="B46" s="14" t="s">
        <v>20</v>
      </c>
      <c r="C46" s="14" t="s">
        <v>21</v>
      </c>
      <c r="D46" s="11" t="s">
        <v>100</v>
      </c>
      <c r="E46" s="11"/>
      <c r="F46" s="11" t="s">
        <v>149</v>
      </c>
      <c r="G46" s="11" t="s">
        <v>0</v>
      </c>
      <c r="H46" s="11"/>
      <c r="I46" s="11" t="s">
        <v>148</v>
      </c>
      <c r="J46" s="11"/>
      <c r="K46" s="11" t="s">
        <v>1</v>
      </c>
      <c r="L46" s="11" t="s">
        <v>101</v>
      </c>
      <c r="M46" s="15" t="s">
        <v>12</v>
      </c>
    </row>
    <row r="47" spans="1:13" ht="12.75">
      <c r="A47" s="35">
        <v>1</v>
      </c>
      <c r="B47" s="34" t="s">
        <v>36</v>
      </c>
      <c r="C47" s="24" t="s">
        <v>42</v>
      </c>
      <c r="D47" s="37">
        <v>25</v>
      </c>
      <c r="E47" s="38">
        <v>25</v>
      </c>
      <c r="F47" s="38">
        <f>SUM(E47*2)</f>
        <v>50</v>
      </c>
      <c r="G47" s="38">
        <v>25</v>
      </c>
      <c r="H47" s="38"/>
      <c r="I47" s="38">
        <f>SUM(H47*2)</f>
        <v>0</v>
      </c>
      <c r="J47" s="38"/>
      <c r="K47" s="38">
        <f>SUM(J47*2)</f>
        <v>0</v>
      </c>
      <c r="L47" s="38"/>
      <c r="M47" s="39">
        <f>SUM(D47+F47+G47+I47+K47+L47)</f>
        <v>100</v>
      </c>
    </row>
    <row r="48" spans="1:13" ht="12.75">
      <c r="A48" s="29">
        <v>2</v>
      </c>
      <c r="B48" s="31" t="s">
        <v>50</v>
      </c>
      <c r="C48" s="1" t="s">
        <v>136</v>
      </c>
      <c r="D48" s="16">
        <v>16</v>
      </c>
      <c r="E48" s="2">
        <v>20</v>
      </c>
      <c r="F48" s="8">
        <f>SUM(E48*2)</f>
        <v>40</v>
      </c>
      <c r="G48" s="2">
        <v>20</v>
      </c>
      <c r="H48" s="2"/>
      <c r="I48" s="8">
        <f>SUM(H48*2)</f>
        <v>0</v>
      </c>
      <c r="J48" s="2"/>
      <c r="K48" s="8">
        <f>SUM(J48*2)</f>
        <v>0</v>
      </c>
      <c r="L48" s="2"/>
      <c r="M48" s="9">
        <f>SUM(D48+F48+G48+I48+K48+L48)</f>
        <v>76</v>
      </c>
    </row>
    <row r="49" spans="1:13" ht="12.75">
      <c r="A49" s="29">
        <v>3</v>
      </c>
      <c r="B49" s="31" t="s">
        <v>68</v>
      </c>
      <c r="C49" s="1" t="s">
        <v>135</v>
      </c>
      <c r="D49" s="16">
        <v>20</v>
      </c>
      <c r="E49" s="2"/>
      <c r="F49" s="8"/>
      <c r="G49" s="2">
        <v>16</v>
      </c>
      <c r="H49" s="2"/>
      <c r="I49" s="8">
        <f>SUM(H49*2)</f>
        <v>0</v>
      </c>
      <c r="J49" s="2"/>
      <c r="K49" s="8">
        <f>SUM(J49*2)</f>
        <v>0</v>
      </c>
      <c r="L49" s="2"/>
      <c r="M49" s="9">
        <f>SUM(D49+F49+G49+I49+K49+L49)</f>
        <v>36</v>
      </c>
    </row>
  </sheetData>
  <mergeCells count="3">
    <mergeCell ref="A45:M45"/>
    <mergeCell ref="A23:L23"/>
    <mergeCell ref="A1:M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Doc</cp:lastModifiedBy>
  <cp:lastPrinted>2006-06-26T23:33:25Z</cp:lastPrinted>
  <dcterms:created xsi:type="dcterms:W3CDTF">2005-05-07T17:41:24Z</dcterms:created>
  <dcterms:modified xsi:type="dcterms:W3CDTF">2006-09-18T14:07:25Z</dcterms:modified>
  <cp:category/>
  <cp:version/>
  <cp:contentType/>
  <cp:contentStatus/>
</cp:coreProperties>
</file>